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via\Downloads\"/>
    </mc:Choice>
  </mc:AlternateContent>
  <xr:revisionPtr revIDLastSave="0" documentId="13_ncr:1_{C2DB8CE3-B614-4D12-8E11-D14A6E0EFAA4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2016年(1筆4冊)" sheetId="1" r:id="rId1"/>
    <sheet name="2017年(3筆10冊+1筆4冊)" sheetId="2" r:id="rId2"/>
    <sheet name="2018年(2筆6冊)" sheetId="3" r:id="rId3"/>
    <sheet name="2021年(8筆31冊)" sheetId="4" r:id="rId4"/>
    <sheet name="2022年(17筆37冊)" sheetId="5" r:id="rId5"/>
    <sheet name="2023年(4筆20冊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6" l="1"/>
  <c r="G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</calcChain>
</file>

<file path=xl/sharedStrings.xml><?xml version="1.0" encoding="utf-8"?>
<sst xmlns="http://schemas.openxmlformats.org/spreadsheetml/2006/main" count="455" uniqueCount="270">
  <si>
    <t>No</t>
  </si>
  <si>
    <t>主題</t>
  </si>
  <si>
    <t>次主題</t>
  </si>
  <si>
    <t>杜威十進分類號 /中國圖書分類號</t>
  </si>
  <si>
    <t>國會分類號</t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</si>
  <si>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</si>
  <si>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</si>
  <si>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</si>
  <si>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</si>
  <si>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</si>
  <si>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</si>
  <si>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</si>
  <si>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</si>
  <si>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語文別</t>
  </si>
  <si>
    <t xml:space="preserve">附件 </t>
  </si>
  <si>
    <t>備註</t>
  </si>
  <si>
    <t>URL</t>
  </si>
  <si>
    <t>1</t>
  </si>
  <si>
    <t>Ss&amp;A</t>
  </si>
  <si>
    <t>文化研究</t>
  </si>
  <si>
    <t>069</t>
  </si>
  <si>
    <t>AM5</t>
  </si>
  <si>
    <t>9781405198509</t>
  </si>
  <si>
    <t>9781118829059</t>
  </si>
  <si>
    <t xml:space="preserve">The International Handbooks of Museum Studies </t>
  </si>
  <si>
    <t>1st</t>
  </si>
  <si>
    <t xml:space="preserve">Macdonald, Sharon; Leahy, Helen Rees; Witcomb, Andrea; Message, Kylie; McCarthy, Conal; Henning, Michelle; Coombes, Annie E.;    </t>
  </si>
  <si>
    <t>Wiley-Blackwell</t>
  </si>
  <si>
    <t>http://onlinelibrary.wiley.com/book/10.1002/9781118829059</t>
  </si>
  <si>
    <r>
      <rPr>
        <sz val="12"/>
        <color theme="1"/>
        <rFont val="新細明體"/>
        <family val="2"/>
        <charset val="136"/>
      </rPr>
      <t>西文</t>
    </r>
  </si>
  <si>
    <r>
      <rPr>
        <sz val="12"/>
        <color theme="1"/>
        <rFont val="新細明體"/>
        <family val="2"/>
        <charset val="136"/>
      </rPr>
      <t>無光碟附件</t>
    </r>
  </si>
  <si>
    <r>
      <rPr>
        <sz val="12"/>
        <color theme="1"/>
        <rFont val="新細明體"/>
        <family val="2"/>
        <charset val="136"/>
      </rPr>
      <t>均套編</t>
    </r>
  </si>
  <si>
    <t>序號</t>
  </si>
  <si>
    <t>作者</t>
  </si>
  <si>
    <t>附件</t>
  </si>
  <si>
    <t>Arts &amp; Humanities &amp; Social Science</t>
  </si>
  <si>
    <t>The Wiley-Blackwell Encyclopedia of Social and Political Movements</t>
  </si>
  <si>
    <t xml:space="preserve">Snow, David A.; Porta, Donatella Della; Klandermans, Bert; McAdam, Doug </t>
  </si>
  <si>
    <t>Wiley</t>
  </si>
  <si>
    <t>http://onlinelibrary.wiley.com/book/10.1002/9780470674871</t>
  </si>
  <si>
    <t>Encyclopedia of Special Education : A Reference for the Education of Children, Adolescents, and Adults with Disabilities and Other Exceptional Individuals</t>
  </si>
  <si>
    <t>4th</t>
  </si>
  <si>
    <t>Reynolds, Cecil R.; Vannest, Kimberley J.; Fletcher-Janzen, Elaine</t>
  </si>
  <si>
    <t>http://onlinelibrary.wiley.com/book/10.1002/9781118660584</t>
  </si>
  <si>
    <t>The International Encyclopedia of Digital Communication and Society</t>
  </si>
  <si>
    <t>Mansell, Robin; Ang, Peng Hwa; Steinfield, Charles; Graaf, Shenja van der; Ballon, Pieter; Kerr, Aphra; Ivory, James D.; Braman, Sandra ; Kleine, Dorothea; Grimshaw, David J.</t>
  </si>
  <si>
    <t>http://onlinelibrary.wiley.com/book/10.1002/9781118767771</t>
  </si>
  <si>
    <t>清單流水號</t>
  </si>
  <si>
    <t>書目序號(本欄請勿異動刪除)</t>
  </si>
  <si>
    <t>原始美金單價</t>
  </si>
  <si>
    <t>聯盟美金價格</t>
  </si>
  <si>
    <t>新聯盟美金報價(未稅)</t>
  </si>
  <si>
    <t>廠商</t>
  </si>
  <si>
    <t>平台</t>
  </si>
  <si>
    <t>MNM00001</t>
  </si>
  <si>
    <t>Medicine</t>
  </si>
  <si>
    <t>9781119125556</t>
  </si>
  <si>
    <t>9781118121795</t>
  </si>
  <si>
    <t>Developmental Psychopathology</t>
  </si>
  <si>
    <t>3rd</t>
  </si>
  <si>
    <t>Cicchetti, Dante</t>
  </si>
  <si>
    <t>2016</t>
  </si>
  <si>
    <t>http://onlinelibrary.wiley.com/book/10.1002/9781119125556/toc</t>
  </si>
  <si>
    <r>
      <t>H17</t>
    </r>
    <r>
      <rPr>
        <sz val="12"/>
        <color theme="1"/>
        <rFont val="微軟正黑體"/>
        <family val="2"/>
        <charset val="136"/>
      </rPr>
      <t>社會學</t>
    </r>
  </si>
  <si>
    <r>
      <rPr>
        <sz val="12"/>
        <color theme="1"/>
        <rFont val="微軟正黑體"/>
        <family val="2"/>
        <charset val="136"/>
      </rPr>
      <t>無光碟附件</t>
    </r>
  </si>
  <si>
    <r>
      <t>H11</t>
    </r>
    <r>
      <rPr>
        <sz val="12"/>
        <color theme="1"/>
        <rFont val="微軟正黑體"/>
        <family val="2"/>
        <charset val="136"/>
      </rPr>
      <t>教育學</t>
    </r>
  </si>
  <si>
    <r>
      <t>H19</t>
    </r>
    <r>
      <rPr>
        <sz val="12"/>
        <color theme="1"/>
        <rFont val="微軟正黑體"/>
        <family val="2"/>
        <charset val="136"/>
      </rPr>
      <t>傳播學</t>
    </r>
  </si>
  <si>
    <r>
      <t>B1020B2</t>
    </r>
    <r>
      <rPr>
        <sz val="12"/>
        <color theme="1"/>
        <rFont val="微軟正黑體"/>
        <family val="2"/>
        <charset val="136"/>
      </rPr>
      <t>精神科</t>
    </r>
  </si>
  <si>
    <r>
      <rPr>
        <sz val="12"/>
        <color theme="1"/>
        <rFont val="微軟正黑體"/>
        <family val="2"/>
        <charset val="136"/>
      </rPr>
      <t>西文</t>
    </r>
  </si>
  <si>
    <r>
      <rPr>
        <sz val="12"/>
        <color theme="1"/>
        <rFont val="微軟正黑體"/>
        <family val="2"/>
        <charset val="136"/>
      </rPr>
      <t>文崗資訊</t>
    </r>
  </si>
  <si>
    <t>欄1</t>
  </si>
  <si>
    <t>The International Encyclopedia of Intercultural Communication</t>
  </si>
  <si>
    <t>Kim, Young Yun</t>
  </si>
  <si>
    <t>https://onlinelibrary.wiley.com/doi/book/10.1002/9781118783665</t>
  </si>
  <si>
    <t>The International Encyclopedia of Human Sexuality</t>
  </si>
  <si>
    <t>Whelehan, Patricia; Bolin, Ann</t>
  </si>
  <si>
    <t>https://onlinelibrary.wiley.com/doi/book/10.1002/9781118896877</t>
  </si>
  <si>
    <r>
      <t xml:space="preserve">H17 </t>
    </r>
    <r>
      <rPr>
        <sz val="12"/>
        <color theme="1"/>
        <rFont val="新細明體"/>
        <family val="2"/>
        <charset val="136"/>
      </rPr>
      <t>社會學</t>
    </r>
  </si>
  <si>
    <r>
      <t xml:space="preserve">H09 </t>
    </r>
    <r>
      <rPr>
        <sz val="12"/>
        <color theme="1"/>
        <rFont val="新細明體"/>
        <family val="2"/>
        <charset val="136"/>
      </rPr>
      <t>人類學</t>
    </r>
  </si>
  <si>
    <t>URL2</t>
  </si>
  <si>
    <t>URL</t>
    <phoneticPr fontId="6" type="noConversion"/>
  </si>
  <si>
    <t>Ss &amp; A</t>
  </si>
  <si>
    <t>302.2301</t>
  </si>
  <si>
    <t>P91</t>
  </si>
  <si>
    <t>9781118766804</t>
  </si>
  <si>
    <t>9781118290736</t>
  </si>
  <si>
    <t>The International Encyclopedia of Communication Theory and Philosophy</t>
  </si>
  <si>
    <t xml:space="preserve">Jensen, Klaus Bruhn; Craig, Robert T.; Pooley, Jefferson D.; Rothenbuhler, Eric W.    </t>
  </si>
  <si>
    <t>https://onlinelibrary.wiley.com/doi/book/10.1002/9781118766804</t>
    <phoneticPr fontId="1" type="noConversion"/>
  </si>
  <si>
    <t>700.71</t>
  </si>
  <si>
    <t>N85</t>
  </si>
  <si>
    <t>9781118978061</t>
  </si>
  <si>
    <t>9781118978078</t>
  </si>
  <si>
    <t>International Encyclopedia of Art and Design Education</t>
  </si>
  <si>
    <t xml:space="preserve">Hickman, Richard; Baldacchino, John; Freedman, Kerry; Hall, Emese; Meager, Nigel </t>
  </si>
  <si>
    <t>https://onlinelibrary.wiley.com/doi/book/10.1002/9781118978061</t>
    <phoneticPr fontId="1" type="noConversion"/>
  </si>
  <si>
    <t>302.23081</t>
  </si>
  <si>
    <t>P94.5.W65</t>
  </si>
  <si>
    <t>9781119429128</t>
  </si>
  <si>
    <t>9781119429104</t>
  </si>
  <si>
    <t>The International Encyclopedia of Gender, Media, and Communication</t>
  </si>
  <si>
    <t>Ross, Karen</t>
  </si>
  <si>
    <t>https://onlinelibrary.wiley.com/doi/book/10.1002/9781119429128</t>
    <phoneticPr fontId="1" type="noConversion"/>
  </si>
  <si>
    <t>658.4/5</t>
  </si>
  <si>
    <t>HD30.3</t>
  </si>
  <si>
    <t>9781119010722</t>
  </si>
  <si>
    <t>9781119010715</t>
  </si>
  <si>
    <t>The International Encyclopedia of Strategic Communication</t>
    <phoneticPr fontId="1" type="noConversion"/>
  </si>
  <si>
    <t xml:space="preserve">Heath, Robert L.; Johansen, Winni  </t>
  </si>
  <si>
    <t>https://onlinelibrary.wiley.com/doi/book/10.1002/9781119010722</t>
    <phoneticPr fontId="1" type="noConversion"/>
  </si>
  <si>
    <t>S &amp; T</t>
  </si>
  <si>
    <t>620/.416203</t>
  </si>
  <si>
    <t>TC1645</t>
  </si>
  <si>
    <t>9781118476406</t>
  </si>
  <si>
    <t>9781118476352</t>
  </si>
  <si>
    <t>Encyclopedia of Maritime and Offshore Engineering</t>
  </si>
  <si>
    <t xml:space="preserve">Carlton, John; Jukes, Paul;  Choo, Yoo-Sang </t>
  </si>
  <si>
    <t>https://onlinelibrary.wiley.com/doi/book/10.1002/9781118476406</t>
    <phoneticPr fontId="1" type="noConversion"/>
  </si>
  <si>
    <t>150</t>
  </si>
  <si>
    <t>BF181</t>
  </si>
  <si>
    <t>9781119170174</t>
  </si>
  <si>
    <t>9781119170167</t>
  </si>
  <si>
    <t>Stevens' Handbook of Experimental Psychology and Cognitive Neuroscience</t>
    <phoneticPr fontId="1" type="noConversion"/>
  </si>
  <si>
    <t xml:space="preserve">Wixted, John T. </t>
  </si>
  <si>
    <t>https://onlinelibrary.wiley.com/doi/book/10.1002/9781119170174</t>
    <phoneticPr fontId="1" type="noConversion"/>
  </si>
  <si>
    <t>302.2301/9</t>
  </si>
  <si>
    <t>P96.P75</t>
  </si>
  <si>
    <t>9781119011071</t>
  </si>
  <si>
    <t>9781119011064</t>
  </si>
  <si>
    <t>The International Encyclopedia of Media Psychology</t>
    <phoneticPr fontId="1" type="noConversion"/>
  </si>
  <si>
    <t>Jan Van den Bulck</t>
  </si>
  <si>
    <t>Print year: 2021</t>
    <phoneticPr fontId="1" type="noConversion"/>
  </si>
  <si>
    <t>https://onlinelibrary.wiley.com/doi/book/10.1002/9781119011071</t>
    <phoneticPr fontId="1" type="noConversion"/>
  </si>
  <si>
    <t>306.850072</t>
  </si>
  <si>
    <t>HQ728</t>
  </si>
  <si>
    <t>9781119085621</t>
  </si>
  <si>
    <t>9780470658451</t>
  </si>
  <si>
    <t>The Wiley Blackwell Encyclopedia of Family Studies</t>
  </si>
  <si>
    <t xml:space="preserve">Shehan, Constance L. </t>
  </si>
  <si>
    <t>https://onlinelibrary.wiley.com/doi/book/10.1002/9781119085621</t>
    <phoneticPr fontId="1" type="noConversion"/>
  </si>
  <si>
    <t>序號</t>
    <phoneticPr fontId="1" type="noConversion"/>
  </si>
  <si>
    <t>電子書13碼ISBN</t>
    <phoneticPr fontId="1" type="noConversion"/>
  </si>
  <si>
    <t>紙本ISBN</t>
    <phoneticPr fontId="1" type="noConversion"/>
  </si>
  <si>
    <t>備註</t>
    <phoneticPr fontId="6" type="noConversion"/>
  </si>
  <si>
    <t>H08 哲學</t>
  </si>
  <si>
    <t>無光碟附件</t>
  </si>
  <si>
    <t>H11 教育學</t>
  </si>
  <si>
    <t>H19 傳播學</t>
  </si>
  <si>
    <t>E80 海洋工程</t>
  </si>
  <si>
    <t>H12 心理學</t>
  </si>
  <si>
    <t>H17 社會學</t>
  </si>
  <si>
    <t>次主題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</si>
  <si>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</si>
  <si>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</si>
  <si>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</si>
  <si>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</si>
  <si>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</si>
  <si>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</si>
  <si>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</si>
  <si>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</si>
  <si>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</si>
  <si>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</si>
  <si>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</si>
  <si>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</si>
  <si>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細明體"/>
        <family val="3"/>
        <charset val="136"/>
      </rPr>
      <t>平台</t>
    </r>
    <phoneticPr fontId="1" type="noConversion"/>
  </si>
  <si>
    <r>
      <rPr>
        <sz val="10"/>
        <rFont val="新細明體"/>
        <family val="1"/>
        <charset val="136"/>
      </rPr>
      <t>備註</t>
    </r>
    <phoneticPr fontId="1" type="noConversion"/>
  </si>
  <si>
    <t>URL</t>
    <phoneticPr fontId="1" type="noConversion"/>
  </si>
  <si>
    <r>
      <t xml:space="preserve">H19 </t>
    </r>
    <r>
      <rPr>
        <sz val="10"/>
        <rFont val="新細明體"/>
        <family val="1"/>
        <charset val="136"/>
      </rPr>
      <t>傳播學</t>
    </r>
    <phoneticPr fontId="15" type="noConversion"/>
  </si>
  <si>
    <t>9781118978238</t>
  </si>
  <si>
    <t>The International Encyclopedia of Media Literacy</t>
  </si>
  <si>
    <t xml:space="preserve">Hobbs, Renee; Mihailidis, Paul </t>
  </si>
  <si>
    <r>
      <rPr>
        <sz val="10"/>
        <rFont val="新細明體"/>
        <family val="1"/>
        <charset val="136"/>
      </rPr>
      <t>無光碟附件</t>
    </r>
  </si>
  <si>
    <t>https://onlinelibrary.wiley.com/doi/book/10.1002/9781118978238</t>
  </si>
  <si>
    <t>M</t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</si>
  <si>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  <phoneticPr fontId="15" type="noConversion"/>
  </si>
  <si>
    <t>9781119000822</t>
  </si>
  <si>
    <t xml:space="preserve">Holland-Frei Cancer Medicine </t>
  </si>
  <si>
    <t>Bast, Robert C.</t>
    <phoneticPr fontId="1" type="noConversion"/>
  </si>
  <si>
    <t>https://onlinelibrary.wiley.com/doi/book/10.1002/9781119000822</t>
  </si>
  <si>
    <t>9781118783764</t>
  </si>
  <si>
    <t xml:space="preserve">The International Encyclopedia of Media Effects </t>
    <phoneticPr fontId="15" type="noConversion"/>
  </si>
  <si>
    <t xml:space="preserve">Rossler, Patrick </t>
  </si>
  <si>
    <t>https://onlinelibrary.wiley.com/doi/book/10.1002/9781118783764</t>
  </si>
  <si>
    <r>
      <t xml:space="preserve">E02 </t>
    </r>
    <r>
      <rPr>
        <sz val="10"/>
        <rFont val="新細明體"/>
        <family val="1"/>
        <charset val="136"/>
      </rPr>
      <t>化學工程</t>
    </r>
    <phoneticPr fontId="15" type="noConversion"/>
  </si>
  <si>
    <t>9781119468769</t>
  </si>
  <si>
    <t xml:space="preserve">Handbook of Pyrrolidone and Caprolactam Based Materials: Synthesis, Characterization and Industrial Applications </t>
    <phoneticPr fontId="15" type="noConversion"/>
  </si>
  <si>
    <t>M. Musa, Osama</t>
  </si>
  <si>
    <t>https://onlinelibrary.wiley.com/doi/book/10.1002/9781119468769</t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</si>
  <si>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Calibri"/>
        <family val="2"/>
      </rPr>
      <t>)</t>
    </r>
    <phoneticPr fontId="15" type="noConversion"/>
  </si>
  <si>
    <t>9781118635193</t>
  </si>
  <si>
    <t>A Companion to World Literature</t>
    <phoneticPr fontId="15" type="noConversion"/>
  </si>
  <si>
    <t>Seigneurie, Ken</t>
  </si>
  <si>
    <t>https://onlinelibrary.wiley.com/doi/book/10.1002/9781118635193</t>
  </si>
  <si>
    <t>9781118396957</t>
  </si>
  <si>
    <t>The Encyclopedia of Medieval Literature in Britain</t>
    <phoneticPr fontId="15" type="noConversion"/>
  </si>
  <si>
    <t xml:space="preserve">Echard, Sian; Rouse, Robert; Fay, Jacqueline A.; Fulton, Helen; Rector, Geoff    </t>
  </si>
  <si>
    <t>https://onlinelibrary.wiley.com/doi/book/10.1002/9781118396957</t>
  </si>
  <si>
    <r>
      <t xml:space="preserve">H06 </t>
    </r>
    <r>
      <rPr>
        <sz val="10"/>
        <rFont val="新細明體"/>
        <family val="1"/>
        <charset val="136"/>
      </rPr>
      <t>歷史學</t>
    </r>
    <phoneticPr fontId="15" type="noConversion"/>
  </si>
  <si>
    <t>9781118887226</t>
  </si>
  <si>
    <t>The Companions to the History of Architecture</t>
    <phoneticPr fontId="15" type="noConversion"/>
  </si>
  <si>
    <t xml:space="preserve">Mallgrave, Harry Francis; Payne, Alina; Eck, Caroline van; Jong, Sigrid De; Bressani, Martin; Contandriopoulos, Christina; Leatherbarrow, David; Eisenschmidt, Alexander       </t>
  </si>
  <si>
    <t>https://onlinelibrary.wiley.com/doi/book/10.1002/9781118887226</t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</si>
  <si>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</si>
  <si>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t>9781119746546</t>
  </si>
  <si>
    <t>The Exponential Era: Strategies to Stay Ahead of the Curve in an Era of Chaotic Changes and Disruptive Forces</t>
    <phoneticPr fontId="1" type="noConversion"/>
  </si>
  <si>
    <t>Espindola, David</t>
    <phoneticPr fontId="1" type="noConversion"/>
  </si>
  <si>
    <t>Wiley-IEEE Press</t>
  </si>
  <si>
    <t>https://onlinelibrary.wiley.com/doi/book/10.1002/9781119746546</t>
  </si>
  <si>
    <t>9781119793663</t>
  </si>
  <si>
    <t>Supply Chain Costing and Performance Management</t>
    <phoneticPr fontId="1" type="noConversion"/>
  </si>
  <si>
    <t>Cokins, Gary</t>
  </si>
  <si>
    <t>https://onlinelibrary.wiley.com/doi/book/10.1002/9781119793663</t>
  </si>
  <si>
    <t>9781119773320</t>
  </si>
  <si>
    <t>Self-Service Data Analytics and Governance for Managers</t>
  </si>
  <si>
    <t>Myers, Nathan E.</t>
    <phoneticPr fontId="1" type="noConversion"/>
  </si>
  <si>
    <t>https://onlinelibrary.wiley.com/doi/book/10.1002/9781119773320</t>
  </si>
  <si>
    <r>
      <t xml:space="preserve">H40 </t>
    </r>
    <r>
      <rPr>
        <sz val="10"/>
        <rFont val="新細明體"/>
        <family val="1"/>
        <charset val="136"/>
      </rPr>
      <t>財金及會計</t>
    </r>
  </si>
  <si>
    <t>9781118903933</t>
  </si>
  <si>
    <t>Principles of Financial Modelling: Model Design and Best Practices Using Excel and VBA</t>
    <phoneticPr fontId="1" type="noConversion"/>
  </si>
  <si>
    <t>Rees, Michael</t>
  </si>
  <si>
    <t>https://onlinelibrary.wiley.com/doi/book/10.1002/9781118903933</t>
  </si>
  <si>
    <t>9781119804208</t>
  </si>
  <si>
    <t>Financial Information and Brand Value: Reflections, Challenges and Limitations</t>
  </si>
  <si>
    <t>Ach, Yves-Alain</t>
  </si>
  <si>
    <t>Wiley-ISTE</t>
  </si>
  <si>
    <t>https://onlinelibrary.wiley.com/doi/book/10.1002/9781119804208</t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</si>
  <si>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</si>
  <si>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9781118944806</t>
  </si>
  <si>
    <t>Work-life Advantage: Sustaining Regional Learning and Innovation</t>
  </si>
  <si>
    <t>James, Al</t>
  </si>
  <si>
    <t>https://onlinelibrary.wiley.com/doi/book/10.1002/9781118944806</t>
  </si>
  <si>
    <t>9781119375821</t>
  </si>
  <si>
    <t>What Everyone Needs to Know about Tax: An Introdution to the UK Tax System</t>
  </si>
  <si>
    <t>Hannam, James</t>
  </si>
  <si>
    <t>https://onlinelibrary.wiley.com/doi/book/10.1002/9781119375821</t>
  </si>
  <si>
    <t>9781119612568</t>
  </si>
  <si>
    <t>Disorder and Public Concern Around Globalization</t>
  </si>
  <si>
    <t>Amendola, Mario</t>
  </si>
  <si>
    <t>https://onlinelibrary.wiley.com/doi/book/10.1002/9781119612568</t>
  </si>
  <si>
    <t>Science &amp; Technology</t>
  </si>
  <si>
    <r>
      <t xml:space="preserve">M02 </t>
    </r>
    <r>
      <rPr>
        <sz val="10"/>
        <rFont val="新細明體"/>
        <family val="1"/>
        <charset val="136"/>
      </rPr>
      <t>數學</t>
    </r>
  </si>
  <si>
    <t>9781119517566</t>
  </si>
  <si>
    <t>Semi-Riemannian Geometry: The Mathematical Language of General Relativity</t>
    <phoneticPr fontId="1" type="noConversion"/>
  </si>
  <si>
    <t>Newman, Stephen C.</t>
  </si>
  <si>
    <t>https://onlinelibrary.wiley.com/doi/book/10.1002/9781119517566</t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</si>
  <si>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</si>
  <si>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t>9781119469322</t>
  </si>
  <si>
    <t>Effective Project Management: Guidance and Checklists for Engineering and Construction</t>
    <phoneticPr fontId="1" type="noConversion"/>
  </si>
  <si>
    <t>Ward, Garth G. F.</t>
    <phoneticPr fontId="1" type="noConversion"/>
  </si>
  <si>
    <t>https://onlinelibrary.wiley.com/doi/book/10.1002/9781119469322</t>
  </si>
  <si>
    <r>
      <t xml:space="preserve">H14 </t>
    </r>
    <r>
      <rPr>
        <sz val="10"/>
        <color theme="1"/>
        <rFont val="新細明體"/>
        <family val="1"/>
        <charset val="136"/>
      </rPr>
      <t>政治學</t>
    </r>
  </si>
  <si>
    <t>The Encyclopedia of Diplomacy</t>
  </si>
  <si>
    <t>Martel, Gordon</t>
  </si>
  <si>
    <t>John Wiley &amp; Sons</t>
  </si>
  <si>
    <r>
      <rPr>
        <sz val="10"/>
        <color theme="1"/>
        <rFont val="新細明體"/>
        <family val="1"/>
        <charset val="136"/>
      </rPr>
      <t>無光碟附件</t>
    </r>
  </si>
  <si>
    <t>https://onlinelibrary.wiley.com/doi/book/10.1002/9781118885154</t>
    <phoneticPr fontId="1" type="noConversion"/>
  </si>
  <si>
    <r>
      <t xml:space="preserve">H09 </t>
    </r>
    <r>
      <rPr>
        <sz val="10"/>
        <color theme="1"/>
        <rFont val="新細明體"/>
        <family val="1"/>
        <charset val="136"/>
      </rPr>
      <t>人類學</t>
    </r>
  </si>
  <si>
    <t>The Encyclopedia of Archaeological Sciences</t>
  </si>
  <si>
    <t>Varela, Sandra L. López</t>
  </si>
  <si>
    <t>https://onlinelibrary.wiley.com/doi/book/10.1002/9781119188230</t>
    <phoneticPr fontId="1" type="noConversion"/>
  </si>
  <si>
    <r>
      <t xml:space="preserve">H12 </t>
    </r>
    <r>
      <rPr>
        <sz val="10"/>
        <color theme="1"/>
        <rFont val="新細明體"/>
        <family val="1"/>
        <charset val="136"/>
      </rPr>
      <t>心理學</t>
    </r>
  </si>
  <si>
    <t>The Encyclopedia of Child and Adolescent Development</t>
  </si>
  <si>
    <t>Hupp, Stephen </t>
  </si>
  <si>
    <t>https://onlinelibrary.wiley.com/doi/book/10.1002/9781119171492</t>
    <phoneticPr fontId="1" type="noConversion"/>
  </si>
  <si>
    <r>
      <t xml:space="preserve">E02 </t>
    </r>
    <r>
      <rPr>
        <sz val="10"/>
        <color theme="1"/>
        <rFont val="新細明體"/>
        <family val="1"/>
        <charset val="136"/>
      </rPr>
      <t>化學工程</t>
    </r>
  </si>
  <si>
    <t>Handbook of CH-Functionalization</t>
  </si>
  <si>
    <t>Dyker, Gerald</t>
  </si>
  <si>
    <r>
      <rPr>
        <sz val="10"/>
        <color theme="1"/>
        <rFont val="新細明體"/>
        <family val="1"/>
        <charset val="136"/>
      </rPr>
      <t>無光碟附件</t>
    </r>
    <phoneticPr fontId="20" type="noConversion"/>
  </si>
  <si>
    <t>https://onlinelibrary.wiley.com/doi/book/10.1002/9783527834242</t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</si>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</sst>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00#######"/>
    <numFmt numFmtId="178" formatCode="#,##0_ "/>
    <numFmt numFmtId="179" formatCode="0_);[Red]\(0\)"/>
  </numFmts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sz val="12"/>
      <color theme="1"/>
      <name val="Times New Roman"/>
      <family val="1"/>
    </font>
    <font>
      <sz val="12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Calibri"/>
      <family val="2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9"/>
      <name val="Wawati TC"/>
      <family val="1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177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left" vertical="center"/>
    </xf>
    <xf numFmtId="0" fontId="11" fillId="0" borderId="1" xfId="3" applyNumberFormat="1" applyFont="1" applyBorder="1" applyAlignment="1">
      <alignment horizontal="center" vertical="center"/>
    </xf>
    <xf numFmtId="177" fontId="11" fillId="0" borderId="1" xfId="3" quotePrefix="1" applyNumberFormat="1" applyFont="1" applyBorder="1" applyAlignment="1">
      <alignment horizontal="center" vertical="center"/>
    </xf>
    <xf numFmtId="38" fontId="11" fillId="0" borderId="1" xfId="3" applyNumberFormat="1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0" fontId="16" fillId="0" borderId="1" xfId="1" applyNumberFormat="1" applyFont="1" applyBorder="1" applyAlignment="1">
      <alignment horizontal="left" vertical="center"/>
    </xf>
    <xf numFmtId="178" fontId="17" fillId="0" borderId="1" xfId="0" applyNumberFormat="1" applyFont="1" applyBorder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left" vertical="center"/>
    </xf>
    <xf numFmtId="0" fontId="11" fillId="0" borderId="1" xfId="3" applyNumberFormat="1" applyFont="1" applyFill="1" applyBorder="1" applyAlignment="1">
      <alignment horizontal="center" vertical="center"/>
    </xf>
    <xf numFmtId="177" fontId="11" fillId="0" borderId="1" xfId="3" quotePrefix="1" applyNumberFormat="1" applyFont="1" applyFill="1" applyBorder="1" applyAlignment="1">
      <alignment horizontal="center" vertical="center"/>
    </xf>
    <xf numFmtId="38" fontId="11" fillId="0" borderId="1" xfId="3" applyNumberFormat="1" applyFont="1" applyFill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/>
    </xf>
    <xf numFmtId="177" fontId="11" fillId="0" borderId="1" xfId="3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76" fontId="17" fillId="0" borderId="1" xfId="0" applyNumberFormat="1" applyFont="1" applyBorder="1" applyAlignment="1">
      <alignment horizontal="center" vertical="center"/>
    </xf>
    <xf numFmtId="17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1" xfId="1" applyFont="1" applyBorder="1" applyAlignment="1">
      <alignment vertical="center"/>
    </xf>
    <xf numFmtId="0" fontId="1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/>
    </xf>
  </cellXfs>
  <cellStyles count="4">
    <cellStyle name="一般" xfId="0" builtinId="0"/>
    <cellStyle name="一般 2 2" xfId="2" xr:uid="{CA8BBC1C-11B3-46A3-B0F2-E06F7281544D}"/>
    <cellStyle name="一般 4" xfId="3" xr:uid="{0842EC47-0396-402A-96B5-78B5EF45546E}"/>
    <cellStyle name="超連結" xfId="1" builtinId="8"/>
  </cellStyles>
  <dxfs count="93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177" formatCode="000#######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1:Q2" totalsRowShown="0" headerRowDxfId="92" dataDxfId="91">
  <tableColumns count="17">
    <tableColumn id="1" xr3:uid="{00000000-0010-0000-0000-000001000000}" name="No" dataDxfId="90"/>
    <tableColumn id="2" xr3:uid="{00000000-0010-0000-0000-000002000000}" name="主題" dataDxfId="89"/>
    <tableColumn id="3" xr3:uid="{00000000-0010-0000-0000-000003000000}" name="次主題" dataDxfId="88"/>
    <tableColumn id="4" xr3:uid="{00000000-0010-0000-0000-000004000000}" name="杜威十進分類號 /中國圖書分類號" dataDxfId="87"/>
    <tableColumn id="5" xr3:uid="{00000000-0010-0000-0000-000005000000}" name="國會分類號" dataDxfId="86"/>
    <tableColumn id="6" xr3:uid="{00000000-0010-0000-0000-000006000000}" name="紙本ISBN" dataDxfId="85"/>
    <tableColumn id="7" xr3:uid="{00000000-0010-0000-0000-000007000000}" name="電子書13碼ISBN" dataDxfId="84"/>
    <tableColumn id="8" xr3:uid="{00000000-0010-0000-0000-000008000000}" name="題名" dataDxfId="83"/>
    <tableColumn id="9" xr3:uid="{00000000-0010-0000-0000-000009000000}" name="版次" dataDxfId="82"/>
    <tableColumn id="10" xr3:uid="{00000000-0010-0000-0000-00000A000000}" name="著者" dataDxfId="81"/>
    <tableColumn id="11" xr3:uid="{00000000-0010-0000-0000-00000B000000}" name="出版者" dataDxfId="80"/>
    <tableColumn id="12" xr3:uid="{00000000-0010-0000-0000-00000C000000}" name="出版年" dataDxfId="79"/>
    <tableColumn id="13" xr3:uid="{00000000-0010-0000-0000-00000D000000}" name="冊數" dataDxfId="78"/>
    <tableColumn id="14" xr3:uid="{00000000-0010-0000-0000-00000E000000}" name="語文別" dataDxfId="77"/>
    <tableColumn id="15" xr3:uid="{00000000-0010-0000-0000-00000F000000}" name="附件 " dataDxfId="76"/>
    <tableColumn id="16" xr3:uid="{00000000-0010-0000-0000-000010000000}" name="備註" dataDxfId="75"/>
    <tableColumn id="17" xr3:uid="{00000000-0010-0000-0000-000011000000}" name="URL" dataDxfId="7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格2" displayName="表格2" ref="A1:M4" totalsRowShown="0" headerRowDxfId="73" dataDxfId="72">
  <tableColumns count="13">
    <tableColumn id="1" xr3:uid="{00000000-0010-0000-0100-000001000000}" name="序號" dataDxfId="71"/>
    <tableColumn id="2" xr3:uid="{00000000-0010-0000-0100-000002000000}" name="主題" dataDxfId="70"/>
    <tableColumn id="3" xr3:uid="{00000000-0010-0000-0100-000003000000}" name="次主題" dataDxfId="69"/>
    <tableColumn id="4" xr3:uid="{00000000-0010-0000-0100-000004000000}" name="電子書13碼ISBN" dataDxfId="68"/>
    <tableColumn id="5" xr3:uid="{00000000-0010-0000-0100-000005000000}" name="紙本ISBN" dataDxfId="67"/>
    <tableColumn id="6" xr3:uid="{00000000-0010-0000-0100-000006000000}" name="題名" dataDxfId="66"/>
    <tableColumn id="7" xr3:uid="{00000000-0010-0000-0100-000007000000}" name="冊數" dataDxfId="65"/>
    <tableColumn id="8" xr3:uid="{00000000-0010-0000-0100-000008000000}" name="版次" dataDxfId="64"/>
    <tableColumn id="9" xr3:uid="{00000000-0010-0000-0100-000009000000}" name="作者" dataDxfId="63"/>
    <tableColumn id="10" xr3:uid="{00000000-0010-0000-0100-00000A000000}" name="出版者" dataDxfId="62"/>
    <tableColumn id="11" xr3:uid="{00000000-0010-0000-0100-00000B000000}" name="出版年" dataDxfId="61"/>
    <tableColumn id="12" xr3:uid="{00000000-0010-0000-0100-00000C000000}" name="URL" dataDxfId="60"/>
    <tableColumn id="13" xr3:uid="{00000000-0010-0000-0100-00000D000000}" name="附件" dataDxfId="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表格3" displayName="表格3" ref="A6:U7" totalsRowShown="0" headerRowDxfId="58" dataDxfId="57">
  <tableColumns count="21">
    <tableColumn id="1" xr3:uid="{00000000-0010-0000-0200-000001000000}" name="清單流水號" dataDxfId="56"/>
    <tableColumn id="2" xr3:uid="{00000000-0010-0000-0200-000002000000}" name="主題" dataDxfId="55"/>
    <tableColumn id="3" xr3:uid="{00000000-0010-0000-0200-000003000000}" name="次主題" dataDxfId="54"/>
    <tableColumn id="4" xr3:uid="{00000000-0010-0000-0200-000004000000}" name="電子書13碼ISBN" dataDxfId="53"/>
    <tableColumn id="5" xr3:uid="{00000000-0010-0000-0200-000005000000}" name="紙本ISBN" dataDxfId="52"/>
    <tableColumn id="6" xr3:uid="{00000000-0010-0000-0200-000006000000}" name="題名" dataDxfId="51"/>
    <tableColumn id="7" xr3:uid="{00000000-0010-0000-0200-000007000000}" name="冊數" dataDxfId="50"/>
    <tableColumn id="8" xr3:uid="{00000000-0010-0000-0200-000008000000}" name="版次" dataDxfId="49"/>
    <tableColumn id="9" xr3:uid="{00000000-0010-0000-0200-000009000000}" name="作者" dataDxfId="48"/>
    <tableColumn id="10" xr3:uid="{00000000-0010-0000-0200-00000A000000}" name="出版者" dataDxfId="47"/>
    <tableColumn id="11" xr3:uid="{00000000-0010-0000-0200-00000B000000}" name="出版年" dataDxfId="46"/>
    <tableColumn id="12" xr3:uid="{00000000-0010-0000-0200-00000C000000}" name="欄1" dataDxfId="45"/>
    <tableColumn id="13" xr3:uid="{00000000-0010-0000-0200-00000D000000}" name="附件" dataDxfId="44"/>
    <tableColumn id="14" xr3:uid="{00000000-0010-0000-0200-00000E000000}" name="原始美金單價" dataDxfId="43"/>
    <tableColumn id="15" xr3:uid="{00000000-0010-0000-0200-00000F000000}" name="聯盟美金價格" dataDxfId="42"/>
    <tableColumn id="16" xr3:uid="{00000000-0010-0000-0200-000010000000}" name="新聯盟美金報價(未稅)" dataDxfId="41"/>
    <tableColumn id="17" xr3:uid="{00000000-0010-0000-0200-000011000000}" name="語文別" dataDxfId="40"/>
    <tableColumn id="18" xr3:uid="{00000000-0010-0000-0200-000012000000}" name="廠商" dataDxfId="39"/>
    <tableColumn id="19" xr3:uid="{00000000-0010-0000-0200-000013000000}" name="平台" dataDxfId="38"/>
    <tableColumn id="20" xr3:uid="{00000000-0010-0000-0200-000014000000}" name="備註" dataDxfId="37"/>
    <tableColumn id="21" xr3:uid="{00000000-0010-0000-0200-000015000000}" name="書目序號(本欄請勿異動刪除)" dataDxfId="36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表格4" displayName="表格4" ref="A1:N3" totalsRowShown="0" headerRowDxfId="35" dataDxfId="34">
  <tableColumns count="14">
    <tableColumn id="1" xr3:uid="{00000000-0010-0000-0300-000001000000}" name="序號" dataDxfId="33"/>
    <tableColumn id="2" xr3:uid="{00000000-0010-0000-0300-000002000000}" name="主題" dataDxfId="32"/>
    <tableColumn id="3" xr3:uid="{00000000-0010-0000-0300-000003000000}" name="次主題" dataDxfId="31"/>
    <tableColumn id="4" xr3:uid="{00000000-0010-0000-0300-000004000000}" name="電子書13碼ISBN" dataDxfId="30"/>
    <tableColumn id="5" xr3:uid="{00000000-0010-0000-0300-000005000000}" name="紙本ISBN" dataDxfId="29"/>
    <tableColumn id="6" xr3:uid="{00000000-0010-0000-0300-000006000000}" name="題名" dataDxfId="28"/>
    <tableColumn id="7" xr3:uid="{00000000-0010-0000-0300-000007000000}" name="冊數" dataDxfId="27"/>
    <tableColumn id="8" xr3:uid="{00000000-0010-0000-0300-000008000000}" name="版次" dataDxfId="26"/>
    <tableColumn id="9" xr3:uid="{00000000-0010-0000-0300-000009000000}" name="作者" dataDxfId="25"/>
    <tableColumn id="10" xr3:uid="{00000000-0010-0000-0300-00000A000000}" name="出版者" dataDxfId="24"/>
    <tableColumn id="11" xr3:uid="{00000000-0010-0000-0300-00000B000000}" name="出版年" dataDxfId="23"/>
    <tableColumn id="12" xr3:uid="{00000000-0010-0000-0300-00000C000000}" name="附件" dataDxfId="22"/>
    <tableColumn id="13" xr3:uid="{00000000-0010-0000-0300-00000D000000}" name="URL" dataDxfId="21"/>
    <tableColumn id="14" xr3:uid="{00000000-0010-0000-0300-00000E000000}" name="URL2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B410A0-0444-4BE5-AC6A-F54A3E4B4EF5}" name="表格5" displayName="表格5" ref="A1:P9" totalsRowShown="0" headerRowDxfId="19" headerRowBorderDxfId="18" tableBorderDxfId="17" totalsRowBorderDxfId="16">
  <sortState xmlns:xlrd2="http://schemas.microsoft.com/office/spreadsheetml/2017/richdata2" ref="A2:P9">
    <sortCondition ref="C2:C9"/>
  </sortState>
  <tableColumns count="16">
    <tableColumn id="1" xr3:uid="{A4F8E196-E89D-488D-BE94-153F837F3366}" name="序號" dataDxfId="15"/>
    <tableColumn id="2" xr3:uid="{764463EF-143F-486C-84C3-2A55C1A85E1D}" name="主題" dataDxfId="14"/>
    <tableColumn id="3" xr3:uid="{F8D0266C-6733-4D44-9B6F-1F19572DC4D0}" name="次主題" dataDxfId="13"/>
    <tableColumn id="4" xr3:uid="{23581CE5-4CC3-466E-8008-ECC00BDD46DB}" name="杜威十進分類號 /中國圖書分類號" dataDxfId="12"/>
    <tableColumn id="5" xr3:uid="{FC3FD738-D9D2-4C67-BAA3-8330DED084F2}" name="國會分類號" dataDxfId="11"/>
    <tableColumn id="6" xr3:uid="{8631C65C-41EF-4860-9283-D5F4ED8611FB}" name="電子書13碼ISBN" dataDxfId="10"/>
    <tableColumn id="7" xr3:uid="{D86217CE-43AF-4F67-8829-CF0F69D54B4E}" name="紙本ISBN" dataDxfId="9"/>
    <tableColumn id="8" xr3:uid="{A4216367-13BF-4ABA-8FAB-12CA564C4DBA}" name="題名" dataDxfId="8"/>
    <tableColumn id="9" xr3:uid="{6DC35B7B-5562-442D-9278-B1D2C7E2EBAB}" name="冊數" dataDxfId="7"/>
    <tableColumn id="10" xr3:uid="{60D9FD1D-DE74-4729-802F-A8E8C9ED7E5C}" name="版次" dataDxfId="6"/>
    <tableColumn id="11" xr3:uid="{B1653172-E1C8-46FE-8445-82C0F39332C8}" name="作者" dataDxfId="5"/>
    <tableColumn id="12" xr3:uid="{9A201C67-F82F-4723-B9F7-D0BCEB24B9B5}" name="出版者" dataDxfId="4"/>
    <tableColumn id="13" xr3:uid="{232912CC-932D-4B4D-9C26-1F22EEBD4F48}" name="出版年" dataDxfId="3"/>
    <tableColumn id="14" xr3:uid="{B565971D-F7B1-4600-81FE-7DB44A8550E7}" name="附件" dataDxfId="2"/>
    <tableColumn id="15" xr3:uid="{439922A4-E0DE-411F-B89E-84A87E65056D}" name="備註" dataDxfId="1"/>
    <tableColumn id="16" xr3:uid="{3D63090D-2AE2-4008-9820-6FA71E1D06A3}" name="URL" dataDxfId="0" dataCellStyle="超連結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library.wiley.com/doi/book/10.1002/9781119085621" TargetMode="External"/><Relationship Id="rId3" Type="http://schemas.openxmlformats.org/officeDocument/2006/relationships/hyperlink" Target="https://onlinelibrary.wiley.com/doi/book/10.1002/9781119429128" TargetMode="External"/><Relationship Id="rId7" Type="http://schemas.openxmlformats.org/officeDocument/2006/relationships/hyperlink" Target="https://onlinelibrary.wiley.com/doi/book/10.1002/9781119011071" TargetMode="External"/><Relationship Id="rId2" Type="http://schemas.openxmlformats.org/officeDocument/2006/relationships/hyperlink" Target="https://onlinelibrary.wiley.com/doi/book/10.1002/9781118978061" TargetMode="External"/><Relationship Id="rId1" Type="http://schemas.openxmlformats.org/officeDocument/2006/relationships/hyperlink" Target="https://onlinelibrary.wiley.com/doi/book/10.1002/9781118766804" TargetMode="External"/><Relationship Id="rId6" Type="http://schemas.openxmlformats.org/officeDocument/2006/relationships/hyperlink" Target="https://onlinelibrary.wiley.com/doi/book/10.1002/9781119170174" TargetMode="External"/><Relationship Id="rId5" Type="http://schemas.openxmlformats.org/officeDocument/2006/relationships/hyperlink" Target="https://onlinelibrary.wiley.com/doi/book/10.1002/9781118476406" TargetMode="External"/><Relationship Id="rId10" Type="http://schemas.openxmlformats.org/officeDocument/2006/relationships/table" Target="../tables/table5.xml"/><Relationship Id="rId4" Type="http://schemas.openxmlformats.org/officeDocument/2006/relationships/hyperlink" Target="https://onlinelibrary.wiley.com/doi/book/10.1002/9781119010722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library.wiley.com/doi/book/10.1002/9781119171492" TargetMode="External"/><Relationship Id="rId2" Type="http://schemas.openxmlformats.org/officeDocument/2006/relationships/hyperlink" Target="https://onlinelibrary.wiley.com/doi/book/10.1002/9781119188230" TargetMode="External"/><Relationship Id="rId1" Type="http://schemas.openxmlformats.org/officeDocument/2006/relationships/hyperlink" Target="https://onlinelibrary.wiley.com/doi/book/10.1002/9781118885154" TargetMode="External"/><Relationship Id="rId4" Type="http://schemas.openxmlformats.org/officeDocument/2006/relationships/hyperlink" Target="https://onlinelibrary.wiley.com/doi/book/10.1002/9783527834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workbookViewId="0">
      <pane ySplit="1" topLeftCell="A2" activePane="bottomLeft" state="frozen"/>
      <selection pane="bottomLeft" activeCell="H35" sqref="H35"/>
    </sheetView>
  </sheetViews>
  <sheetFormatPr defaultColWidth="9" defaultRowHeight="15.6"/>
  <cols>
    <col min="1" max="2" width="0" style="2" hidden="1" customWidth="1"/>
    <col min="3" max="3" width="10.44140625" style="4" bestFit="1" customWidth="1"/>
    <col min="4" max="7" width="0" style="2" hidden="1" customWidth="1"/>
    <col min="8" max="8" width="48" style="2" bestFit="1" customWidth="1"/>
    <col min="9" max="9" width="0" style="2" hidden="1" customWidth="1"/>
    <col min="10" max="10" width="30.77734375" style="2" customWidth="1"/>
    <col min="11" max="11" width="0" style="2" hidden="1" customWidth="1"/>
    <col min="12" max="13" width="9" style="1"/>
    <col min="14" max="16" width="0" style="2" hidden="1" customWidth="1"/>
    <col min="17" max="17" width="54" style="2" bestFit="1" customWidth="1"/>
    <col min="18" max="16384" width="9" style="2"/>
  </cols>
  <sheetData>
    <row r="1" spans="1:17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ht="16.2">
      <c r="A2" s="2" t="s">
        <v>17</v>
      </c>
      <c r="B2" s="2" t="s">
        <v>18</v>
      </c>
      <c r="C2" s="4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1">
        <v>2015</v>
      </c>
      <c r="M2" s="1">
        <v>4</v>
      </c>
      <c r="N2" s="2" t="s">
        <v>29</v>
      </c>
      <c r="O2" s="2" t="s">
        <v>30</v>
      </c>
      <c r="P2" s="2" t="s">
        <v>31</v>
      </c>
      <c r="Q2" s="2" t="s">
        <v>28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"/>
  <sheetViews>
    <sheetView topLeftCell="C1" workbookViewId="0">
      <pane ySplit="1" topLeftCell="A2" activePane="bottomLeft" state="frozen"/>
      <selection activeCell="C1" sqref="C1"/>
      <selection pane="bottomLeft" activeCell="F13" sqref="F13"/>
    </sheetView>
  </sheetViews>
  <sheetFormatPr defaultColWidth="8.88671875" defaultRowHeight="15.6"/>
  <cols>
    <col min="1" max="1" width="14" style="2" hidden="1" customWidth="1"/>
    <col min="2" max="2" width="8.88671875" style="2" hidden="1" customWidth="1"/>
    <col min="3" max="3" width="12.21875" style="2" bestFit="1" customWidth="1"/>
    <col min="4" max="4" width="19.44140625" style="5" hidden="1" customWidth="1"/>
    <col min="5" max="5" width="17.21875" style="5" hidden="1" customWidth="1"/>
    <col min="6" max="6" width="80.77734375" style="2" customWidth="1"/>
    <col min="7" max="7" width="9" style="1" hidden="1" customWidth="1"/>
    <col min="8" max="8" width="8.88671875" style="2" hidden="1" customWidth="1"/>
    <col min="9" max="9" width="30.77734375" style="2" customWidth="1"/>
    <col min="10" max="10" width="9.44140625" style="2" hidden="1" customWidth="1"/>
    <col min="11" max="11" width="9.44140625" style="1" customWidth="1"/>
    <col min="12" max="12" width="60.44140625" style="2" bestFit="1" customWidth="1"/>
    <col min="13" max="13" width="12.88671875" style="2" hidden="1" customWidth="1"/>
    <col min="14" max="15" width="16.21875" style="2" hidden="1" customWidth="1"/>
    <col min="16" max="16" width="24.21875" style="2" hidden="1" customWidth="1"/>
    <col min="17" max="17" width="9.44140625" style="2" hidden="1" customWidth="1"/>
    <col min="18" max="20" width="0" style="2" hidden="1" customWidth="1"/>
    <col min="21" max="21" width="30.88671875" style="2" hidden="1" customWidth="1"/>
    <col min="22" max="16384" width="8.88671875" style="2"/>
  </cols>
  <sheetData>
    <row r="1" spans="1:21" s="3" customFormat="1">
      <c r="A1" s="3" t="s">
        <v>32</v>
      </c>
      <c r="B1" s="3" t="s">
        <v>1</v>
      </c>
      <c r="C1" s="3" t="s">
        <v>2</v>
      </c>
      <c r="D1" s="6" t="s">
        <v>6</v>
      </c>
      <c r="E1" s="6" t="s">
        <v>5</v>
      </c>
      <c r="F1" s="3" t="s">
        <v>7</v>
      </c>
      <c r="G1" s="3" t="s">
        <v>12</v>
      </c>
      <c r="H1" s="3" t="s">
        <v>8</v>
      </c>
      <c r="I1" s="3" t="s">
        <v>33</v>
      </c>
      <c r="J1" s="3" t="s">
        <v>10</v>
      </c>
      <c r="K1" s="3" t="s">
        <v>11</v>
      </c>
      <c r="L1" s="3" t="s">
        <v>16</v>
      </c>
      <c r="M1" s="3" t="s">
        <v>34</v>
      </c>
    </row>
    <row r="2" spans="1:21">
      <c r="A2" s="2">
        <v>1</v>
      </c>
      <c r="B2" s="2" t="s">
        <v>35</v>
      </c>
      <c r="C2" s="2" t="s">
        <v>63</v>
      </c>
      <c r="D2" s="5">
        <v>9780470674871</v>
      </c>
      <c r="E2" s="5">
        <v>9781405197731</v>
      </c>
      <c r="F2" s="2" t="s">
        <v>36</v>
      </c>
      <c r="G2" s="1">
        <v>3</v>
      </c>
      <c r="H2" s="2" t="s">
        <v>25</v>
      </c>
      <c r="I2" s="2" t="s">
        <v>37</v>
      </c>
      <c r="J2" s="2" t="s">
        <v>38</v>
      </c>
      <c r="K2" s="1">
        <v>2013</v>
      </c>
      <c r="L2" s="2" t="s">
        <v>39</v>
      </c>
      <c r="M2" s="2" t="s">
        <v>64</v>
      </c>
    </row>
    <row r="3" spans="1:21">
      <c r="A3" s="2">
        <v>2</v>
      </c>
      <c r="B3" s="2" t="s">
        <v>35</v>
      </c>
      <c r="C3" s="2" t="s">
        <v>65</v>
      </c>
      <c r="D3" s="5">
        <v>9781118660584</v>
      </c>
      <c r="E3" s="5">
        <v>9780470642160</v>
      </c>
      <c r="F3" s="2" t="s">
        <v>40</v>
      </c>
      <c r="G3" s="1">
        <v>4</v>
      </c>
      <c r="H3" s="2" t="s">
        <v>41</v>
      </c>
      <c r="I3" s="2" t="s">
        <v>42</v>
      </c>
      <c r="J3" s="2" t="s">
        <v>38</v>
      </c>
      <c r="K3" s="1">
        <v>2014</v>
      </c>
      <c r="L3" s="2" t="s">
        <v>43</v>
      </c>
      <c r="M3" s="2" t="s">
        <v>64</v>
      </c>
    </row>
    <row r="4" spans="1:21">
      <c r="A4" s="2">
        <v>3</v>
      </c>
      <c r="B4" s="2" t="s">
        <v>35</v>
      </c>
      <c r="C4" s="2" t="s">
        <v>66</v>
      </c>
      <c r="D4" s="5">
        <v>9781118767771</v>
      </c>
      <c r="E4" s="5">
        <v>9781118290743</v>
      </c>
      <c r="F4" s="2" t="s">
        <v>44</v>
      </c>
      <c r="G4" s="1">
        <v>3</v>
      </c>
      <c r="H4" s="2" t="s">
        <v>25</v>
      </c>
      <c r="I4" s="2" t="s">
        <v>45</v>
      </c>
      <c r="J4" s="2" t="s">
        <v>38</v>
      </c>
      <c r="K4" s="1">
        <v>2015</v>
      </c>
      <c r="L4" s="2" t="s">
        <v>46</v>
      </c>
      <c r="M4" s="2" t="s">
        <v>64</v>
      </c>
    </row>
    <row r="5" spans="1:21" hidden="1"/>
    <row r="6" spans="1:21" s="3" customFormat="1" hidden="1">
      <c r="A6" s="3" t="s">
        <v>47</v>
      </c>
      <c r="B6" s="3" t="s">
        <v>1</v>
      </c>
      <c r="C6" s="6" t="s">
        <v>2</v>
      </c>
      <c r="D6" s="6" t="s">
        <v>6</v>
      </c>
      <c r="E6" s="3" t="s">
        <v>5</v>
      </c>
      <c r="F6" s="3" t="s">
        <v>7</v>
      </c>
      <c r="G6" s="3" t="s">
        <v>12</v>
      </c>
      <c r="H6" s="3" t="s">
        <v>8</v>
      </c>
      <c r="I6" s="3" t="s">
        <v>33</v>
      </c>
      <c r="J6" s="3" t="s">
        <v>10</v>
      </c>
      <c r="K6" s="3" t="s">
        <v>11</v>
      </c>
      <c r="L6" s="3" t="s">
        <v>70</v>
      </c>
      <c r="M6" s="3" t="s">
        <v>34</v>
      </c>
      <c r="N6" s="3" t="s">
        <v>49</v>
      </c>
      <c r="O6" s="3" t="s">
        <v>50</v>
      </c>
      <c r="P6" s="3" t="s">
        <v>51</v>
      </c>
      <c r="Q6" s="3" t="s">
        <v>13</v>
      </c>
      <c r="R6" s="3" t="s">
        <v>52</v>
      </c>
      <c r="S6" s="3" t="s">
        <v>53</v>
      </c>
      <c r="T6" s="3" t="s">
        <v>15</v>
      </c>
      <c r="U6" s="3" t="s">
        <v>48</v>
      </c>
    </row>
    <row r="7" spans="1:21">
      <c r="A7" s="2">
        <v>1</v>
      </c>
      <c r="B7" s="2" t="s">
        <v>55</v>
      </c>
      <c r="C7" s="5" t="s">
        <v>67</v>
      </c>
      <c r="D7" s="5" t="s">
        <v>56</v>
      </c>
      <c r="E7" s="2" t="s">
        <v>57</v>
      </c>
      <c r="F7" s="2" t="s">
        <v>58</v>
      </c>
      <c r="G7" s="1">
        <v>4</v>
      </c>
      <c r="H7" s="2" t="s">
        <v>59</v>
      </c>
      <c r="I7" s="2" t="s">
        <v>60</v>
      </c>
      <c r="J7" s="1" t="s">
        <v>38</v>
      </c>
      <c r="K7" s="1" t="s">
        <v>61</v>
      </c>
      <c r="L7" s="2" t="s">
        <v>62</v>
      </c>
      <c r="M7" s="2" t="s">
        <v>64</v>
      </c>
      <c r="N7" s="2">
        <v>2488</v>
      </c>
      <c r="O7" s="2">
        <v>12240</v>
      </c>
      <c r="P7" s="2">
        <v>11942.4</v>
      </c>
      <c r="Q7" s="2" t="s">
        <v>68</v>
      </c>
      <c r="R7" s="2" t="s">
        <v>69</v>
      </c>
      <c r="S7" s="2" t="s">
        <v>27</v>
      </c>
      <c r="T7" s="2" t="s">
        <v>62</v>
      </c>
      <c r="U7" s="2" t="s">
        <v>54</v>
      </c>
    </row>
  </sheetData>
  <phoneticPr fontId="1" type="noConversion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"/>
  <sheetViews>
    <sheetView topLeftCell="C1" workbookViewId="0">
      <pane ySplit="1" topLeftCell="A2" activePane="bottomLeft" state="frozen"/>
      <selection activeCell="C1" sqref="C1"/>
      <selection pane="bottomLeft" activeCell="F4" sqref="F4"/>
    </sheetView>
  </sheetViews>
  <sheetFormatPr defaultColWidth="8.88671875" defaultRowHeight="15.6"/>
  <cols>
    <col min="1" max="1" width="9" style="2" hidden="1" customWidth="1"/>
    <col min="2" max="2" width="0" style="2" hidden="1" customWidth="1"/>
    <col min="3" max="3" width="12.77734375" style="2" bestFit="1" customWidth="1"/>
    <col min="4" max="5" width="17.21875" style="5" hidden="1" customWidth="1"/>
    <col min="6" max="6" width="61.33203125" style="2" bestFit="1" customWidth="1"/>
    <col min="7" max="7" width="9" style="2" hidden="1" customWidth="1"/>
    <col min="8" max="8" width="0" style="2" hidden="1" customWidth="1"/>
    <col min="9" max="9" width="30.77734375" style="2" customWidth="1"/>
    <col min="10" max="10" width="0" style="2" hidden="1" customWidth="1"/>
    <col min="11" max="11" width="9.44140625" style="1" customWidth="1"/>
    <col min="12" max="12" width="0" style="2" hidden="1" customWidth="1"/>
    <col min="13" max="13" width="65.33203125" style="2" bestFit="1" customWidth="1"/>
    <col min="14" max="14" width="0" style="2" hidden="1" customWidth="1"/>
    <col min="15" max="16384" width="8.88671875" style="2"/>
  </cols>
  <sheetData>
    <row r="1" spans="1:14" s="3" customFormat="1">
      <c r="A1" s="3" t="s">
        <v>32</v>
      </c>
      <c r="B1" s="3" t="s">
        <v>1</v>
      </c>
      <c r="C1" s="3" t="s">
        <v>2</v>
      </c>
      <c r="D1" s="6" t="s">
        <v>6</v>
      </c>
      <c r="E1" s="6" t="s">
        <v>5</v>
      </c>
      <c r="F1" s="3" t="s">
        <v>7</v>
      </c>
      <c r="G1" s="3" t="s">
        <v>12</v>
      </c>
      <c r="H1" s="3" t="s">
        <v>8</v>
      </c>
      <c r="I1" s="3" t="s">
        <v>33</v>
      </c>
      <c r="J1" s="3" t="s">
        <v>10</v>
      </c>
      <c r="K1" s="3" t="s">
        <v>11</v>
      </c>
      <c r="L1" s="3" t="s">
        <v>34</v>
      </c>
      <c r="M1" s="3" t="s">
        <v>16</v>
      </c>
      <c r="N1" s="3" t="s">
        <v>79</v>
      </c>
    </row>
    <row r="2" spans="1:14" ht="16.2">
      <c r="A2" s="2">
        <v>1</v>
      </c>
      <c r="B2" s="2" t="s">
        <v>35</v>
      </c>
      <c r="C2" s="2" t="s">
        <v>77</v>
      </c>
      <c r="D2" s="5">
        <v>9781118783665</v>
      </c>
      <c r="E2" s="5">
        <v>9781118783948</v>
      </c>
      <c r="F2" s="2" t="s">
        <v>71</v>
      </c>
      <c r="G2" s="2">
        <v>3</v>
      </c>
      <c r="H2" s="2" t="s">
        <v>25</v>
      </c>
      <c r="I2" s="2" t="s">
        <v>72</v>
      </c>
      <c r="J2" s="2" t="s">
        <v>27</v>
      </c>
      <c r="K2" s="1">
        <v>2017</v>
      </c>
      <c r="L2" s="2" t="s">
        <v>30</v>
      </c>
      <c r="M2" s="2" t="s">
        <v>73</v>
      </c>
      <c r="N2" s="2" t="s">
        <v>73</v>
      </c>
    </row>
    <row r="3" spans="1:14" ht="16.2">
      <c r="A3" s="2">
        <v>2</v>
      </c>
      <c r="B3" s="2" t="s">
        <v>35</v>
      </c>
      <c r="C3" s="2" t="s">
        <v>78</v>
      </c>
      <c r="D3" s="5">
        <v>9781118896877</v>
      </c>
      <c r="E3" s="5">
        <v>9781405190060</v>
      </c>
      <c r="F3" s="2" t="s">
        <v>74</v>
      </c>
      <c r="G3" s="2">
        <v>3</v>
      </c>
      <c r="H3" s="2" t="s">
        <v>25</v>
      </c>
      <c r="I3" s="2" t="s">
        <v>75</v>
      </c>
      <c r="J3" s="2" t="s">
        <v>27</v>
      </c>
      <c r="K3" s="1">
        <v>2015</v>
      </c>
      <c r="L3" s="2" t="s">
        <v>30</v>
      </c>
      <c r="M3" s="2" t="s">
        <v>76</v>
      </c>
      <c r="N3" s="2" t="s">
        <v>76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B4E5-C0A2-42DE-8C58-AA10764A8A86}">
  <dimension ref="A1:P9"/>
  <sheetViews>
    <sheetView topLeftCell="C1" workbookViewId="0">
      <selection activeCell="P9" sqref="P9"/>
    </sheetView>
  </sheetViews>
  <sheetFormatPr defaultColWidth="9" defaultRowHeight="16.2"/>
  <cols>
    <col min="1" max="1" width="4.44140625" style="14" hidden="1" customWidth="1"/>
    <col min="2" max="2" width="5.77734375" style="14" hidden="1" customWidth="1"/>
    <col min="3" max="3" width="14.33203125" style="15" customWidth="1"/>
    <col min="4" max="5" width="9.77734375" style="15" hidden="1" customWidth="1"/>
    <col min="6" max="7" width="13.109375" style="14" hidden="1" customWidth="1"/>
    <col min="8" max="8" width="61.88671875" style="16" customWidth="1"/>
    <col min="9" max="10" width="4.44140625" style="14" hidden="1" customWidth="1"/>
    <col min="11" max="11" width="58.33203125" style="15" customWidth="1"/>
    <col min="12" max="12" width="13.33203125" style="14" hidden="1" customWidth="1"/>
    <col min="13" max="13" width="10.33203125" style="14" customWidth="1"/>
    <col min="14" max="14" width="9.88671875" style="14" hidden="1" customWidth="1"/>
    <col min="15" max="15" width="11.6640625" style="17" hidden="1" customWidth="1"/>
    <col min="16" max="16" width="53.77734375" style="13" customWidth="1"/>
    <col min="17" max="16384" width="9" style="13"/>
  </cols>
  <sheetData>
    <row r="1" spans="1:16" s="7" customFormat="1" ht="30" customHeight="1">
      <c r="A1" s="20" t="s">
        <v>140</v>
      </c>
      <c r="B1" s="21" t="s">
        <v>1</v>
      </c>
      <c r="C1" s="29" t="s">
        <v>151</v>
      </c>
      <c r="D1" s="29" t="s">
        <v>3</v>
      </c>
      <c r="E1" s="29" t="s">
        <v>4</v>
      </c>
      <c r="F1" s="30" t="s">
        <v>141</v>
      </c>
      <c r="G1" s="30" t="s">
        <v>142</v>
      </c>
      <c r="H1" s="31" t="s">
        <v>7</v>
      </c>
      <c r="I1" s="29" t="s">
        <v>12</v>
      </c>
      <c r="J1" s="29" t="s">
        <v>8</v>
      </c>
      <c r="K1" s="29" t="s">
        <v>33</v>
      </c>
      <c r="L1" s="29" t="s">
        <v>10</v>
      </c>
      <c r="M1" s="29" t="s">
        <v>11</v>
      </c>
      <c r="N1" s="29" t="s">
        <v>34</v>
      </c>
      <c r="O1" s="32" t="s">
        <v>143</v>
      </c>
      <c r="P1" s="33" t="s">
        <v>80</v>
      </c>
    </row>
    <row r="2" spans="1:16">
      <c r="A2" s="18">
        <v>5</v>
      </c>
      <c r="B2" s="9" t="s">
        <v>110</v>
      </c>
      <c r="C2" s="9" t="s">
        <v>148</v>
      </c>
      <c r="D2" s="9" t="s">
        <v>111</v>
      </c>
      <c r="E2" s="9" t="s">
        <v>112</v>
      </c>
      <c r="F2" s="10" t="s">
        <v>113</v>
      </c>
      <c r="G2" s="11" t="s">
        <v>114</v>
      </c>
      <c r="H2" s="9" t="s">
        <v>115</v>
      </c>
      <c r="I2" s="8">
        <v>6</v>
      </c>
      <c r="J2" s="12">
        <v>1</v>
      </c>
      <c r="K2" s="9" t="s">
        <v>116</v>
      </c>
      <c r="L2" s="9" t="s">
        <v>27</v>
      </c>
      <c r="M2" s="8">
        <v>2017</v>
      </c>
      <c r="N2" s="8" t="s">
        <v>145</v>
      </c>
      <c r="O2" s="9"/>
      <c r="P2" s="19" t="s">
        <v>117</v>
      </c>
    </row>
    <row r="3" spans="1:16">
      <c r="A3" s="18">
        <v>1</v>
      </c>
      <c r="B3" s="9" t="s">
        <v>81</v>
      </c>
      <c r="C3" s="9" t="s">
        <v>144</v>
      </c>
      <c r="D3" s="9" t="s">
        <v>82</v>
      </c>
      <c r="E3" s="9" t="s">
        <v>83</v>
      </c>
      <c r="F3" s="10" t="s">
        <v>84</v>
      </c>
      <c r="G3" s="11" t="s">
        <v>85</v>
      </c>
      <c r="H3" s="9" t="s">
        <v>86</v>
      </c>
      <c r="I3" s="8">
        <v>4</v>
      </c>
      <c r="J3" s="12">
        <v>1</v>
      </c>
      <c r="K3" s="9" t="s">
        <v>87</v>
      </c>
      <c r="L3" s="9" t="s">
        <v>27</v>
      </c>
      <c r="M3" s="8">
        <v>2016</v>
      </c>
      <c r="N3" s="8" t="s">
        <v>145</v>
      </c>
      <c r="O3" s="9"/>
      <c r="P3" s="19" t="s">
        <v>88</v>
      </c>
    </row>
    <row r="4" spans="1:16">
      <c r="A4" s="18">
        <v>2</v>
      </c>
      <c r="B4" s="9" t="s">
        <v>81</v>
      </c>
      <c r="C4" s="9" t="s">
        <v>146</v>
      </c>
      <c r="D4" s="9" t="s">
        <v>89</v>
      </c>
      <c r="E4" s="9" t="s">
        <v>90</v>
      </c>
      <c r="F4" s="10" t="s">
        <v>91</v>
      </c>
      <c r="G4" s="11" t="s">
        <v>92</v>
      </c>
      <c r="H4" s="9" t="s">
        <v>93</v>
      </c>
      <c r="I4" s="8">
        <v>3</v>
      </c>
      <c r="J4" s="12">
        <v>1</v>
      </c>
      <c r="K4" s="9" t="s">
        <v>94</v>
      </c>
      <c r="L4" s="9" t="s">
        <v>27</v>
      </c>
      <c r="M4" s="8">
        <v>2019</v>
      </c>
      <c r="N4" s="8" t="s">
        <v>145</v>
      </c>
      <c r="O4" s="9"/>
      <c r="P4" s="19" t="s">
        <v>95</v>
      </c>
    </row>
    <row r="5" spans="1:16">
      <c r="A5" s="18">
        <v>6</v>
      </c>
      <c r="B5" s="9" t="s">
        <v>81</v>
      </c>
      <c r="C5" s="9" t="s">
        <v>149</v>
      </c>
      <c r="D5" s="9" t="s">
        <v>118</v>
      </c>
      <c r="E5" s="9" t="s">
        <v>119</v>
      </c>
      <c r="F5" s="10" t="s">
        <v>120</v>
      </c>
      <c r="G5" s="11" t="s">
        <v>121</v>
      </c>
      <c r="H5" s="9" t="s">
        <v>122</v>
      </c>
      <c r="I5" s="8">
        <v>5</v>
      </c>
      <c r="J5" s="12">
        <v>4</v>
      </c>
      <c r="K5" s="9" t="s">
        <v>123</v>
      </c>
      <c r="L5" s="9" t="s">
        <v>27</v>
      </c>
      <c r="M5" s="8">
        <v>2018</v>
      </c>
      <c r="N5" s="8" t="s">
        <v>145</v>
      </c>
      <c r="O5" s="9"/>
      <c r="P5" s="19" t="s">
        <v>124</v>
      </c>
    </row>
    <row r="6" spans="1:16">
      <c r="A6" s="18">
        <v>7</v>
      </c>
      <c r="B6" s="9" t="s">
        <v>81</v>
      </c>
      <c r="C6" s="9" t="s">
        <v>149</v>
      </c>
      <c r="D6" s="9" t="s">
        <v>125</v>
      </c>
      <c r="E6" s="9" t="s">
        <v>126</v>
      </c>
      <c r="F6" s="10" t="s">
        <v>127</v>
      </c>
      <c r="G6" s="11" t="s">
        <v>128</v>
      </c>
      <c r="H6" s="9" t="s">
        <v>129</v>
      </c>
      <c r="I6" s="8">
        <v>3</v>
      </c>
      <c r="J6" s="12">
        <v>1</v>
      </c>
      <c r="K6" s="9" t="s">
        <v>130</v>
      </c>
      <c r="L6" s="9" t="s">
        <v>27</v>
      </c>
      <c r="M6" s="8">
        <v>2020</v>
      </c>
      <c r="N6" s="8" t="s">
        <v>145</v>
      </c>
      <c r="O6" s="9" t="s">
        <v>131</v>
      </c>
      <c r="P6" s="19" t="s">
        <v>132</v>
      </c>
    </row>
    <row r="7" spans="1:16">
      <c r="A7" s="18">
        <v>8</v>
      </c>
      <c r="B7" s="9" t="s">
        <v>81</v>
      </c>
      <c r="C7" s="9" t="s">
        <v>150</v>
      </c>
      <c r="D7" s="9" t="s">
        <v>133</v>
      </c>
      <c r="E7" s="9" t="s">
        <v>134</v>
      </c>
      <c r="F7" s="10" t="s">
        <v>135</v>
      </c>
      <c r="G7" s="11" t="s">
        <v>136</v>
      </c>
      <c r="H7" s="9" t="s">
        <v>137</v>
      </c>
      <c r="I7" s="8">
        <v>4</v>
      </c>
      <c r="J7" s="12">
        <v>1</v>
      </c>
      <c r="K7" s="9" t="s">
        <v>138</v>
      </c>
      <c r="L7" s="9" t="s">
        <v>27</v>
      </c>
      <c r="M7" s="8">
        <v>2016</v>
      </c>
      <c r="N7" s="8" t="s">
        <v>145</v>
      </c>
      <c r="O7" s="9"/>
      <c r="P7" s="19" t="s">
        <v>139</v>
      </c>
    </row>
    <row r="8" spans="1:16">
      <c r="A8" s="18">
        <v>3</v>
      </c>
      <c r="B8" s="9" t="s">
        <v>81</v>
      </c>
      <c r="C8" s="9" t="s">
        <v>147</v>
      </c>
      <c r="D8" s="9" t="s">
        <v>96</v>
      </c>
      <c r="E8" s="9" t="s">
        <v>97</v>
      </c>
      <c r="F8" s="10" t="s">
        <v>98</v>
      </c>
      <c r="G8" s="11" t="s">
        <v>99</v>
      </c>
      <c r="H8" s="9" t="s">
        <v>100</v>
      </c>
      <c r="I8" s="8">
        <v>3</v>
      </c>
      <c r="J8" s="12">
        <v>1</v>
      </c>
      <c r="K8" s="9" t="s">
        <v>101</v>
      </c>
      <c r="L8" s="9" t="s">
        <v>27</v>
      </c>
      <c r="M8" s="8">
        <v>2020</v>
      </c>
      <c r="N8" s="8" t="s">
        <v>145</v>
      </c>
      <c r="O8" s="9"/>
      <c r="P8" s="19" t="s">
        <v>102</v>
      </c>
    </row>
    <row r="9" spans="1:16">
      <c r="A9" s="22">
        <v>4</v>
      </c>
      <c r="B9" s="23" t="s">
        <v>81</v>
      </c>
      <c r="C9" s="23" t="s">
        <v>147</v>
      </c>
      <c r="D9" s="23" t="s">
        <v>103</v>
      </c>
      <c r="E9" s="23" t="s">
        <v>104</v>
      </c>
      <c r="F9" s="24" t="s">
        <v>105</v>
      </c>
      <c r="G9" s="25" t="s">
        <v>106</v>
      </c>
      <c r="H9" s="23" t="s">
        <v>107</v>
      </c>
      <c r="I9" s="26">
        <v>3</v>
      </c>
      <c r="J9" s="27">
        <v>1</v>
      </c>
      <c r="K9" s="23" t="s">
        <v>108</v>
      </c>
      <c r="L9" s="23" t="s">
        <v>27</v>
      </c>
      <c r="M9" s="26">
        <v>2018</v>
      </c>
      <c r="N9" s="26" t="s">
        <v>145</v>
      </c>
      <c r="O9" s="23"/>
      <c r="P9" s="28" t="s">
        <v>109</v>
      </c>
    </row>
  </sheetData>
  <phoneticPr fontId="1" type="noConversion"/>
  <hyperlinks>
    <hyperlink ref="P3" r:id="rId1" xr:uid="{78E7170C-2822-4F34-B89B-60AAF7E4CA19}"/>
    <hyperlink ref="P4" r:id="rId2" xr:uid="{3561827F-F3F8-4D48-865C-EADA9B4D4CA6}"/>
    <hyperlink ref="P8" r:id="rId3" xr:uid="{7A94FEA6-394A-4AB8-A28F-A636B522922C}"/>
    <hyperlink ref="P9" r:id="rId4" xr:uid="{71BB45EA-93FF-49E6-9174-39364AF74901}"/>
    <hyperlink ref="P2" r:id="rId5" xr:uid="{C8AC3445-38E0-4678-BB7E-A072A3C8343D}"/>
    <hyperlink ref="P5" r:id="rId6" xr:uid="{D42B7EAB-565C-4F8C-93A2-70B5E8A4BF6D}"/>
    <hyperlink ref="P6" r:id="rId7" xr:uid="{4CE899A6-F604-43EF-BE9E-E2EF414805D2}"/>
    <hyperlink ref="P7" r:id="rId8" xr:uid="{5493537D-64F5-4516-8334-761574173758}"/>
  </hyperlinks>
  <pageMargins left="0.7" right="0.7" top="0.75" bottom="0.75" header="0.3" footer="0.3"/>
  <pageSetup paperSize="9" orientation="portrait" r:id="rId9"/>
  <tableParts count="1"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42F0-AC14-4C2B-9BD3-8860EB6368B1}">
  <dimension ref="A1:P19"/>
  <sheetViews>
    <sheetView workbookViewId="0">
      <pane ySplit="1" topLeftCell="A2" activePane="bottomLeft" state="frozen"/>
      <selection pane="bottomLeft" activeCell="E23" sqref="E23"/>
    </sheetView>
  </sheetViews>
  <sheetFormatPr defaultRowHeight="16.2"/>
  <cols>
    <col min="5" max="5" width="15.33203125" customWidth="1"/>
    <col min="15" max="15" width="35.44140625" customWidth="1"/>
  </cols>
  <sheetData>
    <row r="1" spans="1:16">
      <c r="A1" s="34" t="s">
        <v>152</v>
      </c>
      <c r="B1" s="34" t="s">
        <v>153</v>
      </c>
      <c r="C1" s="34" t="s">
        <v>154</v>
      </c>
      <c r="D1" s="35" t="s">
        <v>155</v>
      </c>
      <c r="E1" s="36" t="s">
        <v>156</v>
      </c>
      <c r="F1" s="37" t="s">
        <v>157</v>
      </c>
      <c r="G1" s="34" t="s">
        <v>158</v>
      </c>
      <c r="H1" s="34" t="s">
        <v>159</v>
      </c>
      <c r="I1" s="34" t="s">
        <v>160</v>
      </c>
      <c r="J1" s="34" t="s">
        <v>161</v>
      </c>
      <c r="K1" s="34" t="s">
        <v>162</v>
      </c>
      <c r="L1" s="34" t="s">
        <v>163</v>
      </c>
      <c r="M1" s="34" t="s">
        <v>164</v>
      </c>
      <c r="N1" s="34" t="s">
        <v>165</v>
      </c>
      <c r="O1" s="34" t="s">
        <v>166</v>
      </c>
      <c r="P1" s="34" t="s">
        <v>166</v>
      </c>
    </row>
    <row r="2" spans="1:16">
      <c r="A2" s="38">
        <v>1</v>
      </c>
      <c r="B2" s="39" t="s">
        <v>81</v>
      </c>
      <c r="C2" s="39" t="s">
        <v>167</v>
      </c>
      <c r="D2" s="40" t="s">
        <v>168</v>
      </c>
      <c r="E2" s="41">
        <v>9781118978245</v>
      </c>
      <c r="F2" s="39" t="s">
        <v>169</v>
      </c>
      <c r="G2" s="42">
        <v>2</v>
      </c>
      <c r="H2" s="43">
        <v>1</v>
      </c>
      <c r="I2" s="39" t="s">
        <v>170</v>
      </c>
      <c r="J2" s="39" t="s">
        <v>27</v>
      </c>
      <c r="K2" s="43">
        <v>2019</v>
      </c>
      <c r="L2" s="43" t="s">
        <v>171</v>
      </c>
      <c r="M2" s="43" t="s">
        <v>38</v>
      </c>
      <c r="N2" s="39"/>
      <c r="O2" s="44" t="str">
        <f>HYPERLINK(P2)</f>
        <v>https://onlinelibrary.wiley.com/doi/book/10.1002/9781118978238</v>
      </c>
      <c r="P2" s="45" t="s">
        <v>172</v>
      </c>
    </row>
    <row r="3" spans="1:16">
      <c r="A3" s="46">
        <v>2</v>
      </c>
      <c r="B3" s="47" t="s">
        <v>173</v>
      </c>
      <c r="C3" s="47" t="s">
        <v>174</v>
      </c>
      <c r="D3" s="48" t="s">
        <v>175</v>
      </c>
      <c r="E3" s="49">
        <v>9781118934692</v>
      </c>
      <c r="F3" s="47" t="s">
        <v>176</v>
      </c>
      <c r="G3" s="50">
        <v>1</v>
      </c>
      <c r="H3" s="51">
        <v>9</v>
      </c>
      <c r="I3" s="47" t="s">
        <v>177</v>
      </c>
      <c r="J3" s="47" t="s">
        <v>27</v>
      </c>
      <c r="K3" s="51">
        <v>2017</v>
      </c>
      <c r="L3" s="51" t="s">
        <v>171</v>
      </c>
      <c r="M3" s="51" t="s">
        <v>38</v>
      </c>
      <c r="N3" s="47"/>
      <c r="O3" s="44" t="str">
        <f t="shared" ref="O3:O18" si="0">HYPERLINK(P3)</f>
        <v>https://onlinelibrary.wiley.com/doi/book/10.1002/9781119000822</v>
      </c>
      <c r="P3" s="45" t="s">
        <v>178</v>
      </c>
    </row>
    <row r="4" spans="1:16">
      <c r="A4" s="38">
        <v>3</v>
      </c>
      <c r="B4" s="39" t="s">
        <v>81</v>
      </c>
      <c r="C4" s="39" t="s">
        <v>167</v>
      </c>
      <c r="D4" s="40" t="s">
        <v>179</v>
      </c>
      <c r="E4" s="41">
        <v>9781118784044</v>
      </c>
      <c r="F4" s="39" t="s">
        <v>180</v>
      </c>
      <c r="G4" s="42">
        <v>4</v>
      </c>
      <c r="H4" s="43">
        <v>1</v>
      </c>
      <c r="I4" s="39" t="s">
        <v>181</v>
      </c>
      <c r="J4" s="39" t="s">
        <v>27</v>
      </c>
      <c r="K4" s="43">
        <v>2017</v>
      </c>
      <c r="L4" s="43" t="s">
        <v>171</v>
      </c>
      <c r="M4" s="43" t="s">
        <v>38</v>
      </c>
      <c r="N4" s="39"/>
      <c r="O4" s="44" t="str">
        <f t="shared" si="0"/>
        <v>https://onlinelibrary.wiley.com/doi/book/10.1002/9781118783764</v>
      </c>
      <c r="P4" s="45" t="s">
        <v>182</v>
      </c>
    </row>
    <row r="5" spans="1:16">
      <c r="A5" s="38">
        <v>4</v>
      </c>
      <c r="B5" s="39" t="s">
        <v>110</v>
      </c>
      <c r="C5" s="39" t="s">
        <v>183</v>
      </c>
      <c r="D5" s="40" t="s">
        <v>184</v>
      </c>
      <c r="E5" s="41">
        <v>9781119468738</v>
      </c>
      <c r="F5" s="39" t="s">
        <v>185</v>
      </c>
      <c r="G5" s="42">
        <v>6</v>
      </c>
      <c r="H5" s="43">
        <v>1</v>
      </c>
      <c r="I5" s="39" t="s">
        <v>186</v>
      </c>
      <c r="J5" s="39" t="s">
        <v>27</v>
      </c>
      <c r="K5" s="43">
        <v>2021</v>
      </c>
      <c r="L5" s="43" t="s">
        <v>171</v>
      </c>
      <c r="M5" s="43" t="s">
        <v>38</v>
      </c>
      <c r="N5" s="39"/>
      <c r="O5" s="44" t="str">
        <f t="shared" si="0"/>
        <v>https://onlinelibrary.wiley.com/doi/book/10.1002/9781119468769</v>
      </c>
      <c r="P5" s="45" t="s">
        <v>187</v>
      </c>
    </row>
    <row r="6" spans="1:16">
      <c r="A6" s="38">
        <v>5</v>
      </c>
      <c r="B6" s="39" t="s">
        <v>81</v>
      </c>
      <c r="C6" s="39" t="s">
        <v>188</v>
      </c>
      <c r="D6" s="40" t="s">
        <v>189</v>
      </c>
      <c r="E6" s="52">
        <v>9781118993187</v>
      </c>
      <c r="F6" s="39" t="s">
        <v>190</v>
      </c>
      <c r="G6" s="42">
        <v>6</v>
      </c>
      <c r="H6" s="43">
        <v>1</v>
      </c>
      <c r="I6" s="39" t="s">
        <v>191</v>
      </c>
      <c r="J6" s="39" t="s">
        <v>27</v>
      </c>
      <c r="K6" s="43">
        <v>2020</v>
      </c>
      <c r="L6" s="43" t="s">
        <v>171</v>
      </c>
      <c r="M6" s="43" t="s">
        <v>38</v>
      </c>
      <c r="N6" s="39"/>
      <c r="O6" s="44" t="str">
        <f t="shared" si="0"/>
        <v>https://onlinelibrary.wiley.com/doi/book/10.1002/9781118635193</v>
      </c>
      <c r="P6" s="45" t="s">
        <v>192</v>
      </c>
    </row>
    <row r="7" spans="1:16">
      <c r="A7" s="38">
        <v>6</v>
      </c>
      <c r="B7" s="39" t="s">
        <v>81</v>
      </c>
      <c r="C7" s="39" t="s">
        <v>188</v>
      </c>
      <c r="D7" s="40" t="s">
        <v>193</v>
      </c>
      <c r="E7" s="52">
        <v>9781118396988</v>
      </c>
      <c r="F7" s="39" t="s">
        <v>194</v>
      </c>
      <c r="G7" s="42">
        <v>4</v>
      </c>
      <c r="H7" s="43">
        <v>1</v>
      </c>
      <c r="I7" s="39" t="s">
        <v>195</v>
      </c>
      <c r="J7" s="39" t="s">
        <v>27</v>
      </c>
      <c r="K7" s="43">
        <v>2017</v>
      </c>
      <c r="L7" s="43" t="s">
        <v>171</v>
      </c>
      <c r="M7" s="43" t="s">
        <v>38</v>
      </c>
      <c r="N7" s="39"/>
      <c r="O7" s="44" t="str">
        <f t="shared" si="0"/>
        <v>https://onlinelibrary.wiley.com/doi/book/10.1002/9781118396957</v>
      </c>
      <c r="P7" s="45" t="s">
        <v>196</v>
      </c>
    </row>
    <row r="8" spans="1:16">
      <c r="A8" s="46">
        <v>7</v>
      </c>
      <c r="B8" s="47" t="s">
        <v>81</v>
      </c>
      <c r="C8" s="47" t="s">
        <v>197</v>
      </c>
      <c r="D8" s="48" t="s">
        <v>198</v>
      </c>
      <c r="E8" s="49">
        <v>9781444338515</v>
      </c>
      <c r="F8" s="47" t="s">
        <v>199</v>
      </c>
      <c r="G8" s="50">
        <v>4</v>
      </c>
      <c r="H8" s="51">
        <v>1</v>
      </c>
      <c r="I8" s="47" t="s">
        <v>200</v>
      </c>
      <c r="J8" s="47" t="s">
        <v>27</v>
      </c>
      <c r="K8" s="51">
        <v>2017</v>
      </c>
      <c r="L8" s="51" t="s">
        <v>171</v>
      </c>
      <c r="M8" s="43" t="s">
        <v>38</v>
      </c>
      <c r="N8" s="47"/>
      <c r="O8" s="44" t="str">
        <f t="shared" si="0"/>
        <v>https://onlinelibrary.wiley.com/doi/book/10.1002/9781118887226</v>
      </c>
      <c r="P8" s="45" t="s">
        <v>201</v>
      </c>
    </row>
    <row r="9" spans="1:16">
      <c r="A9" s="38">
        <v>8</v>
      </c>
      <c r="B9" s="53" t="s">
        <v>35</v>
      </c>
      <c r="C9" s="53" t="s">
        <v>202</v>
      </c>
      <c r="D9" s="54" t="s">
        <v>203</v>
      </c>
      <c r="E9" s="55">
        <v>9781119814047</v>
      </c>
      <c r="F9" s="53" t="s">
        <v>204</v>
      </c>
      <c r="G9" s="56">
        <v>1</v>
      </c>
      <c r="H9" s="56">
        <v>1</v>
      </c>
      <c r="I9" s="53" t="s">
        <v>205</v>
      </c>
      <c r="J9" s="53" t="s">
        <v>206</v>
      </c>
      <c r="K9" s="56">
        <v>2021</v>
      </c>
      <c r="L9" s="56" t="s">
        <v>171</v>
      </c>
      <c r="M9" s="43" t="s">
        <v>38</v>
      </c>
      <c r="N9" s="53"/>
      <c r="O9" s="44" t="str">
        <f t="shared" si="0"/>
        <v>https://onlinelibrary.wiley.com/doi/book/10.1002/9781119746546</v>
      </c>
      <c r="P9" s="45" t="s">
        <v>207</v>
      </c>
    </row>
    <row r="10" spans="1:16">
      <c r="A10" s="38">
        <v>9</v>
      </c>
      <c r="B10" s="53" t="s">
        <v>35</v>
      </c>
      <c r="C10" s="53" t="s">
        <v>202</v>
      </c>
      <c r="D10" s="54" t="s">
        <v>208</v>
      </c>
      <c r="E10" s="55">
        <v>9781119793632</v>
      </c>
      <c r="F10" s="53" t="s">
        <v>209</v>
      </c>
      <c r="G10" s="56">
        <v>1</v>
      </c>
      <c r="H10" s="56">
        <v>2</v>
      </c>
      <c r="I10" s="53" t="s">
        <v>210</v>
      </c>
      <c r="J10" s="53" t="s">
        <v>38</v>
      </c>
      <c r="K10" s="56">
        <v>2021</v>
      </c>
      <c r="L10" s="56" t="s">
        <v>171</v>
      </c>
      <c r="M10" s="43" t="s">
        <v>38</v>
      </c>
      <c r="N10" s="53"/>
      <c r="O10" s="44" t="str">
        <f t="shared" si="0"/>
        <v>https://onlinelibrary.wiley.com/doi/book/10.1002/9781119793663</v>
      </c>
      <c r="P10" s="45" t="s">
        <v>211</v>
      </c>
    </row>
    <row r="11" spans="1:16">
      <c r="A11" s="38">
        <v>10</v>
      </c>
      <c r="B11" s="53" t="s">
        <v>35</v>
      </c>
      <c r="C11" s="53" t="s">
        <v>202</v>
      </c>
      <c r="D11" s="54" t="s">
        <v>212</v>
      </c>
      <c r="E11" s="55">
        <v>9781119773290</v>
      </c>
      <c r="F11" s="53" t="s">
        <v>213</v>
      </c>
      <c r="G11" s="56">
        <v>1</v>
      </c>
      <c r="H11" s="56">
        <v>1</v>
      </c>
      <c r="I11" s="53" t="s">
        <v>214</v>
      </c>
      <c r="J11" s="53" t="s">
        <v>38</v>
      </c>
      <c r="K11" s="56">
        <v>2021</v>
      </c>
      <c r="L11" s="56" t="s">
        <v>171</v>
      </c>
      <c r="M11" s="43" t="s">
        <v>38</v>
      </c>
      <c r="N11" s="53"/>
      <c r="O11" s="44" t="str">
        <f t="shared" si="0"/>
        <v>https://onlinelibrary.wiley.com/doi/book/10.1002/9781119773320</v>
      </c>
      <c r="P11" s="45" t="s">
        <v>215</v>
      </c>
    </row>
    <row r="12" spans="1:16">
      <c r="A12" s="38">
        <v>11</v>
      </c>
      <c r="B12" s="53" t="s">
        <v>35</v>
      </c>
      <c r="C12" s="53" t="s">
        <v>216</v>
      </c>
      <c r="D12" s="54" t="s">
        <v>217</v>
      </c>
      <c r="E12" s="55">
        <v>9781118904015</v>
      </c>
      <c r="F12" s="53" t="s">
        <v>218</v>
      </c>
      <c r="G12" s="56">
        <v>1</v>
      </c>
      <c r="H12" s="56">
        <v>1</v>
      </c>
      <c r="I12" s="53" t="s">
        <v>219</v>
      </c>
      <c r="J12" s="53" t="s">
        <v>38</v>
      </c>
      <c r="K12" s="56">
        <v>2018</v>
      </c>
      <c r="L12" s="56" t="s">
        <v>171</v>
      </c>
      <c r="M12" s="43" t="s">
        <v>38</v>
      </c>
      <c r="N12" s="53"/>
      <c r="O12" s="44" t="str">
        <f t="shared" si="0"/>
        <v>https://onlinelibrary.wiley.com/doi/book/10.1002/9781118903933</v>
      </c>
      <c r="P12" s="45" t="s">
        <v>220</v>
      </c>
    </row>
    <row r="13" spans="1:16">
      <c r="A13" s="38">
        <v>12</v>
      </c>
      <c r="B13" s="53" t="s">
        <v>35</v>
      </c>
      <c r="C13" s="53" t="s">
        <v>202</v>
      </c>
      <c r="D13" s="54" t="s">
        <v>221</v>
      </c>
      <c r="E13" s="55">
        <v>9781786305671</v>
      </c>
      <c r="F13" s="53" t="s">
        <v>222</v>
      </c>
      <c r="G13" s="56">
        <v>1</v>
      </c>
      <c r="H13" s="56">
        <v>1</v>
      </c>
      <c r="I13" s="53" t="s">
        <v>223</v>
      </c>
      <c r="J13" s="53" t="s">
        <v>224</v>
      </c>
      <c r="K13" s="56">
        <v>2020</v>
      </c>
      <c r="L13" s="56" t="s">
        <v>171</v>
      </c>
      <c r="M13" s="43" t="s">
        <v>38</v>
      </c>
      <c r="N13" s="53"/>
      <c r="O13" s="44" t="str">
        <f t="shared" si="0"/>
        <v>https://onlinelibrary.wiley.com/doi/book/10.1002/9781119804208</v>
      </c>
      <c r="P13" s="45" t="s">
        <v>225</v>
      </c>
    </row>
    <row r="14" spans="1:16">
      <c r="A14" s="38">
        <v>13</v>
      </c>
      <c r="B14" s="53" t="s">
        <v>35</v>
      </c>
      <c r="C14" s="53" t="s">
        <v>226</v>
      </c>
      <c r="D14" s="54" t="s">
        <v>227</v>
      </c>
      <c r="E14" s="55">
        <v>9781118944844</v>
      </c>
      <c r="F14" s="53" t="s">
        <v>228</v>
      </c>
      <c r="G14" s="56">
        <v>1</v>
      </c>
      <c r="H14" s="56">
        <v>1</v>
      </c>
      <c r="I14" s="53" t="s">
        <v>229</v>
      </c>
      <c r="J14" s="53" t="s">
        <v>38</v>
      </c>
      <c r="K14" s="56">
        <v>2018</v>
      </c>
      <c r="L14" s="56" t="s">
        <v>171</v>
      </c>
      <c r="M14" s="43" t="s">
        <v>38</v>
      </c>
      <c r="N14" s="53"/>
      <c r="O14" s="44" t="str">
        <f t="shared" si="0"/>
        <v>https://onlinelibrary.wiley.com/doi/book/10.1002/9781118944806</v>
      </c>
      <c r="P14" s="45" t="s">
        <v>230</v>
      </c>
    </row>
    <row r="15" spans="1:16">
      <c r="A15" s="38">
        <v>14</v>
      </c>
      <c r="B15" s="53" t="s">
        <v>35</v>
      </c>
      <c r="C15" s="53" t="s">
        <v>216</v>
      </c>
      <c r="D15" s="54" t="s">
        <v>231</v>
      </c>
      <c r="E15" s="55">
        <v>9781119375784</v>
      </c>
      <c r="F15" s="53" t="s">
        <v>232</v>
      </c>
      <c r="G15" s="56">
        <v>1</v>
      </c>
      <c r="H15" s="56">
        <v>1</v>
      </c>
      <c r="I15" s="53" t="s">
        <v>233</v>
      </c>
      <c r="J15" s="53" t="s">
        <v>38</v>
      </c>
      <c r="K15" s="56">
        <v>2017</v>
      </c>
      <c r="L15" s="56" t="s">
        <v>171</v>
      </c>
      <c r="M15" s="43" t="s">
        <v>38</v>
      </c>
      <c r="N15" s="53"/>
      <c r="O15" s="44" t="str">
        <f t="shared" si="0"/>
        <v>https://onlinelibrary.wiley.com/doi/book/10.1002/9781119375821</v>
      </c>
      <c r="P15" s="45" t="s">
        <v>234</v>
      </c>
    </row>
    <row r="16" spans="1:16">
      <c r="A16" s="38">
        <v>15</v>
      </c>
      <c r="B16" s="53" t="s">
        <v>35</v>
      </c>
      <c r="C16" s="53" t="s">
        <v>202</v>
      </c>
      <c r="D16" s="54" t="s">
        <v>235</v>
      </c>
      <c r="E16" s="55">
        <v>9781786304056</v>
      </c>
      <c r="F16" s="53" t="s">
        <v>236</v>
      </c>
      <c r="G16" s="56">
        <v>1</v>
      </c>
      <c r="H16" s="56">
        <v>1</v>
      </c>
      <c r="I16" s="53" t="s">
        <v>237</v>
      </c>
      <c r="J16" s="53" t="s">
        <v>224</v>
      </c>
      <c r="K16" s="56">
        <v>2019</v>
      </c>
      <c r="L16" s="56" t="s">
        <v>171</v>
      </c>
      <c r="M16" s="43" t="s">
        <v>38</v>
      </c>
      <c r="N16" s="53"/>
      <c r="O16" s="44" t="str">
        <f t="shared" si="0"/>
        <v>https://onlinelibrary.wiley.com/doi/book/10.1002/9781119612568</v>
      </c>
      <c r="P16" s="45" t="s">
        <v>238</v>
      </c>
    </row>
    <row r="17" spans="1:16">
      <c r="A17" s="38">
        <v>16</v>
      </c>
      <c r="B17" s="53" t="s">
        <v>239</v>
      </c>
      <c r="C17" s="53" t="s">
        <v>240</v>
      </c>
      <c r="D17" s="54" t="s">
        <v>241</v>
      </c>
      <c r="E17" s="55">
        <v>9781119517535</v>
      </c>
      <c r="F17" s="53" t="s">
        <v>242</v>
      </c>
      <c r="G17" s="56">
        <v>1</v>
      </c>
      <c r="H17" s="56">
        <v>1</v>
      </c>
      <c r="I17" s="53" t="s">
        <v>243</v>
      </c>
      <c r="J17" s="53" t="s">
        <v>38</v>
      </c>
      <c r="K17" s="56">
        <v>2019</v>
      </c>
      <c r="L17" s="56" t="s">
        <v>171</v>
      </c>
      <c r="M17" s="43" t="s">
        <v>38</v>
      </c>
      <c r="N17" s="53"/>
      <c r="O17" s="44" t="str">
        <f t="shared" si="0"/>
        <v>https://onlinelibrary.wiley.com/doi/book/10.1002/9781119517566</v>
      </c>
      <c r="P17" s="45" t="s">
        <v>244</v>
      </c>
    </row>
    <row r="18" spans="1:16">
      <c r="A18" s="46">
        <v>17</v>
      </c>
      <c r="B18" s="57" t="s">
        <v>239</v>
      </c>
      <c r="C18" s="57" t="s">
        <v>245</v>
      </c>
      <c r="D18" s="58" t="s">
        <v>246</v>
      </c>
      <c r="E18" s="59">
        <v>9781119469445</v>
      </c>
      <c r="F18" s="57" t="s">
        <v>247</v>
      </c>
      <c r="G18" s="60">
        <v>1</v>
      </c>
      <c r="H18" s="60">
        <v>1</v>
      </c>
      <c r="I18" s="57" t="s">
        <v>248</v>
      </c>
      <c r="J18" s="57" t="s">
        <v>38</v>
      </c>
      <c r="K18" s="60">
        <v>2018</v>
      </c>
      <c r="L18" s="60" t="s">
        <v>171</v>
      </c>
      <c r="M18" s="43" t="s">
        <v>38</v>
      </c>
      <c r="N18" s="57"/>
      <c r="O18" s="44" t="str">
        <f t="shared" si="0"/>
        <v>https://onlinelibrary.wiley.com/doi/book/10.1002/9781119469322</v>
      </c>
      <c r="P18" s="45" t="s">
        <v>249</v>
      </c>
    </row>
    <row r="19" spans="1:16">
      <c r="G19" s="61">
        <f>SUM(G2:G18)</f>
        <v>37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C43D-6501-48D2-8D7F-9F33781009E8}">
  <dimension ref="A1:N6"/>
  <sheetViews>
    <sheetView tabSelected="1" workbookViewId="0">
      <pane ySplit="1" topLeftCell="A2" activePane="bottomLeft" state="frozen"/>
      <selection pane="bottomLeft" activeCell="F11" sqref="F11"/>
    </sheetView>
  </sheetViews>
  <sheetFormatPr defaultRowHeight="16.2"/>
  <cols>
    <col min="1" max="1" width="5.109375" customWidth="1"/>
    <col min="2" max="2" width="8" customWidth="1"/>
    <col min="5" max="5" width="16.33203125" customWidth="1"/>
    <col min="6" max="6" width="25.5546875" customWidth="1"/>
    <col min="14" max="14" width="57.21875" customWidth="1"/>
  </cols>
  <sheetData>
    <row r="1" spans="1:14" s="63" customFormat="1" ht="15.6">
      <c r="A1" s="34" t="s">
        <v>152</v>
      </c>
      <c r="B1" s="34" t="s">
        <v>153</v>
      </c>
      <c r="C1" s="34" t="s">
        <v>154</v>
      </c>
      <c r="D1" s="36" t="s">
        <v>155</v>
      </c>
      <c r="E1" s="36" t="s">
        <v>156</v>
      </c>
      <c r="F1" s="37" t="s">
        <v>157</v>
      </c>
      <c r="G1" s="34" t="s">
        <v>158</v>
      </c>
      <c r="H1" s="34" t="s">
        <v>159</v>
      </c>
      <c r="I1" s="34" t="s">
        <v>160</v>
      </c>
      <c r="J1" s="34" t="s">
        <v>161</v>
      </c>
      <c r="K1" s="34" t="s">
        <v>162</v>
      </c>
      <c r="L1" s="34" t="s">
        <v>163</v>
      </c>
      <c r="M1" s="34" t="s">
        <v>165</v>
      </c>
      <c r="N1" s="62" t="s">
        <v>16</v>
      </c>
    </row>
    <row r="2" spans="1:14" s="70" customFormat="1" ht="41.4">
      <c r="A2" s="64">
        <v>1</v>
      </c>
      <c r="B2" s="65" t="s">
        <v>81</v>
      </c>
      <c r="C2" s="65" t="s">
        <v>250</v>
      </c>
      <c r="D2" s="66">
        <v>9781118885154</v>
      </c>
      <c r="E2" s="67">
        <v>9781118887912</v>
      </c>
      <c r="F2" s="68" t="s">
        <v>251</v>
      </c>
      <c r="G2" s="64">
        <v>4</v>
      </c>
      <c r="H2" s="64">
        <v>1</v>
      </c>
      <c r="I2" s="68" t="s">
        <v>252</v>
      </c>
      <c r="J2" s="68" t="s">
        <v>253</v>
      </c>
      <c r="K2" s="64">
        <v>2018</v>
      </c>
      <c r="L2" s="68" t="s">
        <v>254</v>
      </c>
      <c r="M2" s="65"/>
      <c r="N2" s="69" t="s">
        <v>255</v>
      </c>
    </row>
    <row r="3" spans="1:14" s="70" customFormat="1" ht="41.4">
      <c r="A3" s="64">
        <v>2</v>
      </c>
      <c r="B3" s="65" t="s">
        <v>81</v>
      </c>
      <c r="C3" s="65" t="s">
        <v>256</v>
      </c>
      <c r="D3" s="66">
        <v>9781119188230</v>
      </c>
      <c r="E3" s="67">
        <v>9780470674611</v>
      </c>
      <c r="F3" s="68" t="s">
        <v>257</v>
      </c>
      <c r="G3" s="64">
        <v>4</v>
      </c>
      <c r="H3" s="64">
        <v>1</v>
      </c>
      <c r="I3" s="68" t="s">
        <v>258</v>
      </c>
      <c r="J3" s="68" t="s">
        <v>253</v>
      </c>
      <c r="K3" s="64">
        <v>2018</v>
      </c>
      <c r="L3" s="68" t="s">
        <v>254</v>
      </c>
      <c r="M3" s="65"/>
      <c r="N3" s="69" t="s">
        <v>259</v>
      </c>
    </row>
    <row r="4" spans="1:14" s="70" customFormat="1" ht="41.4">
      <c r="A4" s="64">
        <v>3</v>
      </c>
      <c r="B4" s="65" t="s">
        <v>81</v>
      </c>
      <c r="C4" s="65" t="s">
        <v>260</v>
      </c>
      <c r="D4" s="66">
        <v>9781119171492</v>
      </c>
      <c r="E4" s="67">
        <v>9781119161899</v>
      </c>
      <c r="F4" s="68" t="s">
        <v>261</v>
      </c>
      <c r="G4" s="64">
        <v>10</v>
      </c>
      <c r="H4" s="64">
        <v>1</v>
      </c>
      <c r="I4" s="68" t="s">
        <v>262</v>
      </c>
      <c r="J4" s="68" t="s">
        <v>253</v>
      </c>
      <c r="K4" s="56">
        <v>2019</v>
      </c>
      <c r="L4" s="68" t="s">
        <v>254</v>
      </c>
      <c r="M4" s="65"/>
      <c r="N4" s="69" t="s">
        <v>263</v>
      </c>
    </row>
    <row r="5" spans="1:14" s="70" customFormat="1" ht="41.4">
      <c r="A5" s="64">
        <v>4</v>
      </c>
      <c r="B5" s="65" t="s">
        <v>110</v>
      </c>
      <c r="C5" s="65" t="s">
        <v>264</v>
      </c>
      <c r="D5" s="66">
        <v>9783527834242</v>
      </c>
      <c r="E5" s="67"/>
      <c r="F5" s="68" t="s">
        <v>265</v>
      </c>
      <c r="G5" s="64">
        <v>2</v>
      </c>
      <c r="H5" s="64">
        <v>1</v>
      </c>
      <c r="I5" s="68" t="s">
        <v>266</v>
      </c>
      <c r="J5" s="68" t="s">
        <v>253</v>
      </c>
      <c r="K5" s="64">
        <v>2022</v>
      </c>
      <c r="L5" s="68" t="s">
        <v>267</v>
      </c>
      <c r="M5" s="65"/>
      <c r="N5" s="69" t="s">
        <v>268</v>
      </c>
    </row>
    <row r="6" spans="1:14" s="63" customFormat="1" ht="15.6">
      <c r="A6" s="71"/>
      <c r="B6" s="71"/>
      <c r="C6" s="71"/>
      <c r="D6" s="71"/>
      <c r="E6" s="71"/>
      <c r="F6" s="72" t="s">
        <v>269</v>
      </c>
      <c r="G6" s="61">
        <f>SUM(G2:G5)</f>
        <v>20</v>
      </c>
      <c r="H6" s="71"/>
      <c r="I6" s="73"/>
      <c r="J6" s="73"/>
      <c r="K6" s="71"/>
      <c r="L6" s="71"/>
      <c r="M6" s="73"/>
    </row>
  </sheetData>
  <phoneticPr fontId="1" type="noConversion"/>
  <hyperlinks>
    <hyperlink ref="N2" r:id="rId1" xr:uid="{121D7231-CB87-4CB5-8ADE-B90A2568AF4A}"/>
    <hyperlink ref="N3" r:id="rId2" xr:uid="{E12184CF-BB96-4A79-813A-ADE17AABFDB2}"/>
    <hyperlink ref="N4" r:id="rId3" xr:uid="{1862D4CD-DE58-4268-994A-19BD38C12447}"/>
    <hyperlink ref="N5" r:id="rId4" xr:uid="{BE92AD27-4DD2-4257-B0CF-AABEED1F05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2016年(1筆4冊)</vt:lpstr>
      <vt:lpstr>2017年(3筆10冊+1筆4冊)</vt:lpstr>
      <vt:lpstr>2018年(2筆6冊)</vt:lpstr>
      <vt:lpstr>2021年(8筆31冊)</vt:lpstr>
      <vt:lpstr>2022年(17筆37冊)</vt:lpstr>
      <vt:lpstr>2023年(4筆20冊)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ssik</dc:creator>
  <cp:lastModifiedBy>Jevia</cp:lastModifiedBy>
  <dcterms:created xsi:type="dcterms:W3CDTF">2019-02-18T08:45:25Z</dcterms:created>
  <dcterms:modified xsi:type="dcterms:W3CDTF">2023-11-27T08:26:24Z</dcterms:modified>
</cp:coreProperties>
</file>